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8595" windowHeight="35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Sheet1!$A$1:$L$33</definedName>
  </definedNames>
  <calcPr calcId="144525"/>
</workbook>
</file>

<file path=xl/calcChain.xml><?xml version="1.0" encoding="utf-8"?>
<calcChain xmlns="http://schemas.openxmlformats.org/spreadsheetml/2006/main">
  <c r="G6" i="1" l="1"/>
  <c r="H6" i="1" s="1"/>
  <c r="G5" i="1"/>
  <c r="H5" i="1" s="1"/>
  <c r="G4" i="1"/>
  <c r="H4" i="1" s="1"/>
  <c r="G8" i="1"/>
  <c r="H8" i="1" s="1"/>
  <c r="G9" i="1"/>
  <c r="H9" i="1" s="1"/>
  <c r="G14" i="1"/>
  <c r="H14" i="1" s="1"/>
  <c r="G13" i="1"/>
  <c r="H13" i="1" s="1"/>
  <c r="G11" i="1"/>
  <c r="H11" i="1" s="1"/>
  <c r="G10" i="1"/>
  <c r="H10" i="1" s="1"/>
  <c r="G7" i="1"/>
  <c r="H7" i="1" s="1"/>
  <c r="G25" i="1"/>
  <c r="H25" i="1" s="1"/>
  <c r="G20" i="1"/>
  <c r="H20" i="1" s="1"/>
  <c r="G19" i="1"/>
  <c r="H19" i="1" s="1"/>
  <c r="G18" i="1"/>
  <c r="H18" i="1" s="1"/>
  <c r="G23" i="1"/>
  <c r="H23" i="1" s="1"/>
  <c r="G22" i="1"/>
  <c r="H22" i="1" s="1"/>
  <c r="G17" i="1"/>
  <c r="H17" i="1" s="1"/>
  <c r="G16" i="1"/>
  <c r="H16" i="1" s="1"/>
  <c r="G24" i="1"/>
  <c r="H24" i="1" s="1"/>
  <c r="G21" i="1"/>
  <c r="H21" i="1" s="1"/>
  <c r="G12" i="1"/>
  <c r="H12" i="1" s="1"/>
</calcChain>
</file>

<file path=xl/sharedStrings.xml><?xml version="1.0" encoding="utf-8"?>
<sst xmlns="http://schemas.openxmlformats.org/spreadsheetml/2006/main" count="141" uniqueCount="77">
  <si>
    <t>107109613303084</t>
  </si>
  <si>
    <t>110789085213231</t>
  </si>
  <si>
    <t>144309063000096</t>
  </si>
  <si>
    <t>105339360716993</t>
  </si>
  <si>
    <t>102889500011220</t>
  </si>
  <si>
    <t>105599210004236</t>
  </si>
  <si>
    <t>103379210007853</t>
  </si>
  <si>
    <t>104039083000023</t>
  </si>
  <si>
    <t>106139083000087</t>
  </si>
  <si>
    <t>104979400339864</t>
  </si>
  <si>
    <t>104259540003702</t>
  </si>
  <si>
    <t>102809210016560</t>
  </si>
  <si>
    <t>105909876506741</t>
  </si>
  <si>
    <t>103459210008118</t>
  </si>
  <si>
    <t>102889500013331</t>
  </si>
  <si>
    <t>102809210016933</t>
  </si>
  <si>
    <t>102959210608909</t>
  </si>
  <si>
    <t>105429431810473</t>
  </si>
  <si>
    <t>105339414608559</t>
  </si>
  <si>
    <t>107309021002558</t>
  </si>
  <si>
    <t>105599210003252</t>
  </si>
  <si>
    <t>085229</t>
  </si>
  <si>
    <t>085216</t>
  </si>
  <si>
    <r>
      <rPr>
        <sz val="12"/>
        <rFont val="宋体"/>
        <family val="3"/>
        <charset val="134"/>
      </rPr>
      <t>熊浩宇</t>
    </r>
  </si>
  <si>
    <r>
      <rPr>
        <sz val="12"/>
        <rFont val="宋体"/>
        <family val="3"/>
        <charset val="134"/>
      </rPr>
      <t>吴优</t>
    </r>
  </si>
  <si>
    <r>
      <rPr>
        <sz val="12"/>
        <rFont val="宋体"/>
        <family val="3"/>
        <charset val="134"/>
      </rPr>
      <t>张鼎</t>
    </r>
  </si>
  <si>
    <r>
      <rPr>
        <sz val="12"/>
        <rFont val="宋体"/>
        <family val="3"/>
        <charset val="134"/>
      </rPr>
      <t>胡艺</t>
    </r>
  </si>
  <si>
    <r>
      <rPr>
        <sz val="12"/>
        <rFont val="宋体"/>
        <family val="3"/>
        <charset val="134"/>
      </rPr>
      <t>林紫群</t>
    </r>
  </si>
  <si>
    <r>
      <rPr>
        <sz val="12"/>
        <rFont val="宋体"/>
        <family val="3"/>
        <charset val="134"/>
      </rPr>
      <t>薛琦</t>
    </r>
  </si>
  <si>
    <r>
      <rPr>
        <sz val="12"/>
        <rFont val="宋体"/>
        <family val="3"/>
        <charset val="134"/>
      </rPr>
      <t>黄静</t>
    </r>
  </si>
  <si>
    <r>
      <rPr>
        <sz val="12"/>
        <rFont val="宋体"/>
        <family val="3"/>
        <charset val="134"/>
      </rPr>
      <t>呼君伟</t>
    </r>
  </si>
  <si>
    <r>
      <rPr>
        <sz val="12"/>
        <rFont val="宋体"/>
        <family val="3"/>
        <charset val="134"/>
      </rPr>
      <t>李双龙</t>
    </r>
  </si>
  <si>
    <r>
      <rPr>
        <sz val="12"/>
        <rFont val="宋体"/>
        <family val="3"/>
        <charset val="134"/>
      </rPr>
      <t>俞震</t>
    </r>
  </si>
  <si>
    <r>
      <rPr>
        <b/>
        <sz val="14"/>
        <color theme="1"/>
        <rFont val="仿宋_GB2312"/>
        <family val="1"/>
        <charset val="134"/>
      </rPr>
      <t>附咨询与投诉联系人：</t>
    </r>
  </si>
  <si>
    <r>
      <rPr>
        <b/>
        <sz val="14"/>
        <color theme="1"/>
        <rFont val="仿宋_GB2312"/>
        <family val="1"/>
        <charset val="134"/>
      </rPr>
      <t>陈素华：</t>
    </r>
    <r>
      <rPr>
        <b/>
        <sz val="14"/>
        <color theme="1"/>
        <rFont val="Times New Roman"/>
        <family val="1"/>
      </rPr>
      <t>0791-83953732</t>
    </r>
  </si>
  <si>
    <r>
      <rPr>
        <b/>
        <sz val="14"/>
        <color theme="1"/>
        <rFont val="仿宋_GB2312"/>
        <family val="1"/>
        <charset val="134"/>
      </rPr>
      <t>校纪委：</t>
    </r>
    <r>
      <rPr>
        <b/>
        <sz val="14"/>
        <color theme="1"/>
        <rFont val="Times New Roman"/>
        <family val="1"/>
      </rPr>
      <t>0791-83863087</t>
    </r>
  </si>
  <si>
    <r>
      <rPr>
        <b/>
        <sz val="14"/>
        <color theme="1"/>
        <rFont val="仿宋_GB2312"/>
        <family val="1"/>
        <charset val="134"/>
      </rPr>
      <t>研究生院：</t>
    </r>
    <r>
      <rPr>
        <b/>
        <sz val="14"/>
        <color theme="1"/>
        <rFont val="Times New Roman"/>
        <family val="1"/>
      </rPr>
      <t>0791-86453091</t>
    </r>
  </si>
  <si>
    <r>
      <rPr>
        <sz val="11"/>
        <color theme="1"/>
        <rFont val="宋体"/>
        <family val="3"/>
        <charset val="134"/>
      </rPr>
      <t>序号</t>
    </r>
  </si>
  <si>
    <r>
      <rPr>
        <sz val="11"/>
        <color theme="1"/>
        <rFont val="宋体"/>
        <family val="3"/>
        <charset val="134"/>
      </rPr>
      <t>姓名</t>
    </r>
  </si>
  <si>
    <r>
      <rPr>
        <sz val="11"/>
        <color theme="1"/>
        <rFont val="宋体"/>
        <family val="3"/>
        <charset val="134"/>
      </rPr>
      <t>考生编号</t>
    </r>
  </si>
  <si>
    <r>
      <rPr>
        <sz val="11"/>
        <color theme="1"/>
        <rFont val="宋体"/>
        <family val="3"/>
        <charset val="134"/>
      </rPr>
      <t>初试总分</t>
    </r>
  </si>
  <si>
    <r>
      <rPr>
        <sz val="11"/>
        <color theme="1"/>
        <rFont val="宋体"/>
        <family val="3"/>
        <charset val="134"/>
      </rPr>
      <t>面试总成绩</t>
    </r>
  </si>
  <si>
    <r>
      <rPr>
        <sz val="11"/>
        <color theme="1"/>
        <rFont val="宋体"/>
        <family val="3"/>
        <charset val="134"/>
      </rPr>
      <t>笔试成绩</t>
    </r>
  </si>
  <si>
    <r>
      <rPr>
        <sz val="11"/>
        <color theme="1"/>
        <rFont val="宋体"/>
        <family val="3"/>
        <charset val="134"/>
      </rPr>
      <t>复试总成绩</t>
    </r>
  </si>
  <si>
    <r>
      <rPr>
        <sz val="11"/>
        <color theme="1"/>
        <rFont val="宋体"/>
        <family val="3"/>
        <charset val="134"/>
      </rPr>
      <t>加权总成绩</t>
    </r>
  </si>
  <si>
    <r>
      <rPr>
        <sz val="11"/>
        <color theme="1"/>
        <rFont val="宋体"/>
        <family val="3"/>
        <charset val="134"/>
      </rPr>
      <t>一志愿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调剂</t>
    </r>
  </si>
  <si>
    <r>
      <rPr>
        <sz val="11"/>
        <color theme="1"/>
        <rFont val="宋体"/>
        <family val="3"/>
        <charset val="134"/>
      </rPr>
      <t>专业代码</t>
    </r>
  </si>
  <si>
    <r>
      <rPr>
        <sz val="11"/>
        <color theme="1"/>
        <rFont val="宋体"/>
        <family val="3"/>
        <charset val="134"/>
      </rPr>
      <t>专业名称</t>
    </r>
  </si>
  <si>
    <r>
      <rPr>
        <sz val="11"/>
        <color theme="1"/>
        <rFont val="宋体"/>
        <family val="3"/>
        <charset val="134"/>
      </rPr>
      <t>录取情况</t>
    </r>
    <phoneticPr fontId="19" type="noConversion"/>
  </si>
  <si>
    <r>
      <rPr>
        <sz val="12"/>
        <color theme="1"/>
        <rFont val="宋体"/>
        <family val="3"/>
        <charset val="134"/>
      </rPr>
      <t>路策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</si>
  <si>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</si>
  <si>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1"/>
        <color theme="1"/>
        <rFont val="宋体"/>
        <family val="2"/>
        <charset val="134"/>
      </rPr>
      <t>环境工程</t>
    </r>
  </si>
  <si>
    <r>
      <rPr>
        <sz val="12"/>
        <color theme="1"/>
        <rFont val="宋体"/>
        <family val="3"/>
        <charset val="134"/>
      </rPr>
      <t>江金鹏</t>
    </r>
  </si>
  <si>
    <r>
      <rPr>
        <sz val="12"/>
        <color theme="1"/>
        <rFont val="宋体"/>
        <family val="3"/>
        <charset val="134"/>
      </rPr>
      <t>周生运</t>
    </r>
  </si>
  <si>
    <r>
      <rPr>
        <sz val="12"/>
        <color theme="1"/>
        <rFont val="宋体"/>
        <family val="3"/>
        <charset val="134"/>
      </rPr>
      <t>闵峰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</si>
  <si>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</si>
  <si>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汪嘉琳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</si>
  <si>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</si>
  <si>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郭荣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</si>
  <si>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</si>
  <si>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邓锦霞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</si>
  <si>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</si>
  <si>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</si>
  <si>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熊俊杰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</si>
  <si>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</si>
  <si>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周丽娟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</si>
  <si>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</si>
  <si>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2"/>
        <color theme="1"/>
        <rFont val="宋体"/>
        <family val="3"/>
        <charset val="134"/>
      </rPr>
      <t>赵东晓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</si>
  <si>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</si>
  <si>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1"/>
        <color theme="1"/>
        <rFont val="宋体"/>
        <family val="2"/>
        <charset val="134"/>
      </rPr>
      <t>化学工程</t>
    </r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</si>
  <si>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</si>
  <si>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</si>
  <si>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r>
      <rPr>
        <sz val="11"/>
        <color theme="1"/>
        <rFont val="宋体"/>
        <family val="3"/>
        <charset val="134"/>
      </rPr>
      <t>调剂</t>
    </r>
    <phoneticPr fontId="19" type="noConversion"/>
  </si>
  <si>
    <t>李哲宇</t>
    <phoneticPr fontId="19" type="noConversion"/>
  </si>
  <si>
    <t>预备录取</t>
    <phoneticPr fontId="19" type="noConversion"/>
  </si>
  <si>
    <r>
      <rPr>
        <b/>
        <sz val="14"/>
        <color theme="1"/>
        <rFont val="仿宋_GB2312"/>
        <family val="1"/>
        <charset val="134"/>
      </rPr>
      <t>姚</t>
    </r>
    <r>
      <rPr>
        <b/>
        <sz val="14"/>
        <color theme="1"/>
        <rFont val="Times New Roman"/>
        <family val="1"/>
      </rPr>
      <t xml:space="preserve">    </t>
    </r>
    <r>
      <rPr>
        <b/>
        <sz val="14"/>
        <color theme="1"/>
        <rFont val="仿宋_GB2312"/>
        <family val="1"/>
        <charset val="134"/>
      </rPr>
      <t>勇：</t>
    </r>
    <r>
      <rPr>
        <b/>
        <sz val="14"/>
        <color theme="1"/>
        <rFont val="Times New Roman"/>
        <family val="1"/>
      </rPr>
      <t>0791-83953373</t>
    </r>
    <phoneticPr fontId="19" type="noConversion"/>
  </si>
  <si>
    <r>
      <rPr>
        <b/>
        <sz val="18"/>
        <color theme="1"/>
        <rFont val="宋体"/>
        <family val="3"/>
        <charset val="134"/>
      </rPr>
      <t>南昌航空大学</t>
    </r>
    <r>
      <rPr>
        <b/>
        <sz val="18"/>
        <color theme="1"/>
        <rFont val="Times New Roman"/>
        <family val="1"/>
      </rPr>
      <t>2019</t>
    </r>
    <r>
      <rPr>
        <b/>
        <sz val="18"/>
        <color theme="1"/>
        <rFont val="宋体"/>
        <family val="3"/>
        <charset val="134"/>
      </rPr>
      <t>年研究生第二批考生复试成绩及预备录取表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</si>
</sst>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#,##0;\(#,##0\)"/>
    <numFmt numFmtId="178" formatCode="_-&quot;$&quot;\ * #,##0.00_-;_-&quot;$&quot;\ * #,##0.00\-;_-&quot;$&quot;\ * &quot;-&quot;??_-;_-@_-"/>
    <numFmt numFmtId="179" formatCode="_-&quot;$&quot;\ * #,##0_-;_-&quot;$&quot;\ * #,##0\-;_-&quot;$&quot;\ * &quot;-&quot;_-;_-@_-"/>
    <numFmt numFmtId="180" formatCode="&quot;$&quot;\ #,##0.00_-;[Red]&quot;$&quot;\ #,##0.00\-"/>
    <numFmt numFmtId="181" formatCode="_(&quot;$&quot;* #,##0.00_);_(&quot;$&quot;* \(#,##0.00\);_(&quot;$&quot;* &quot;-&quot;??_);_(@_)"/>
    <numFmt numFmtId="182" formatCode="_-* #,##0_-;\-* #,##0_-;_-* &quot;-&quot;_-;_-@_-"/>
    <numFmt numFmtId="183" formatCode="\$#,##0.00;\(\$#,##0.00\)"/>
    <numFmt numFmtId="184" formatCode="\$#,##0;\(\$#,##0\)"/>
    <numFmt numFmtId="185" formatCode="#,##0.0_);\(#,##0.0\)"/>
    <numFmt numFmtId="186" formatCode="&quot;$&quot;#,##0_);[Red]\(&quot;$&quot;#,##0\)"/>
    <numFmt numFmtId="187" formatCode="&quot;$&quot;#,##0.00_);[Red]\(&quot;$&quot;#,##0.00\)"/>
    <numFmt numFmtId="188" formatCode="&quot;$&quot;\ #,##0_-;[Red]&quot;$&quot;\ #,##0\-"/>
    <numFmt numFmtId="189" formatCode="_(&quot;$&quot;* #,##0_);_(&quot;$&quot;* \(#,##0\);_(&quot;$&quot;* &quot;-&quot;_);_(@_)"/>
    <numFmt numFmtId="190" formatCode="yy\.mm\.dd"/>
    <numFmt numFmtId="191" formatCode="0.0_);[Red]\(0.0\)"/>
  </numFmts>
  <fonts count="7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仿宋_GB2312"/>
      <family val="1"/>
      <charset val="134"/>
    </font>
    <font>
      <b/>
      <sz val="14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color indexed="52"/>
      <name val="宋体"/>
      <family val="3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2"/>
      <name val="Times New Roman"/>
      <family val="1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Geneva"/>
      <family val="1"/>
    </font>
    <font>
      <b/>
      <sz val="11"/>
      <color indexed="63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color indexed="8"/>
      <name val="宋体"/>
      <family val="3"/>
      <charset val="134"/>
    </font>
    <font>
      <b/>
      <sz val="9"/>
      <name val="Arial"/>
      <family val="2"/>
    </font>
    <font>
      <sz val="7"/>
      <name val="Small Fonts"/>
      <family val="2"/>
    </font>
    <font>
      <sz val="10"/>
      <name val="楷体"/>
      <family val="3"/>
      <charset val="134"/>
    </font>
    <font>
      <sz val="11"/>
      <color indexed="8"/>
      <name val="Tahoma"/>
      <family val="2"/>
      <charset val="134"/>
    </font>
    <font>
      <sz val="11"/>
      <color indexed="17"/>
      <name val="Tahoma"/>
      <family val="2"/>
      <charset val="134"/>
    </font>
    <font>
      <sz val="12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0"/>
      <name val="Tms Rmn"/>
      <family val="1"/>
    </font>
    <font>
      <sz val="11"/>
      <color indexed="20"/>
      <name val="Tahoma"/>
      <family val="2"/>
      <charset val="134"/>
    </font>
    <font>
      <sz val="12"/>
      <name val="Helv"/>
      <family val="2"/>
    </font>
    <font>
      <sz val="12"/>
      <color indexed="9"/>
      <name val="Helv"/>
      <family val="2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0"/>
      <name val="Arial"/>
      <family val="2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9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2" fillId="0" borderId="0">
      <alignment vertical="center"/>
    </xf>
    <xf numFmtId="0" fontId="23" fillId="0" borderId="0"/>
    <xf numFmtId="0" fontId="22" fillId="60" borderId="33" applyNumberFormat="0" applyFon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22" fillId="0" borderId="0">
      <alignment vertical="center"/>
    </xf>
    <xf numFmtId="0" fontId="38" fillId="0" borderId="0"/>
    <xf numFmtId="0" fontId="38" fillId="0" borderId="0"/>
    <xf numFmtId="0" fontId="26" fillId="0" borderId="0"/>
    <xf numFmtId="0" fontId="43" fillId="0" borderId="0"/>
    <xf numFmtId="49" fontId="24" fillId="0" borderId="0" applyFont="0" applyFill="0" applyBorder="0" applyAlignment="0" applyProtection="0"/>
    <xf numFmtId="0" fontId="26" fillId="0" borderId="0"/>
    <xf numFmtId="0" fontId="38" fillId="0" borderId="0"/>
    <xf numFmtId="0" fontId="43" fillId="0" borderId="0"/>
    <xf numFmtId="0" fontId="38" fillId="0" borderId="0"/>
    <xf numFmtId="0" fontId="26" fillId="0" borderId="0"/>
    <xf numFmtId="0" fontId="38" fillId="0" borderId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26" fillId="0" borderId="0">
      <protection locked="0"/>
    </xf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6" fillId="51" borderId="0" applyNumberFormat="0" applyBorder="0" applyAlignment="0" applyProtection="0"/>
    <xf numFmtId="0" fontId="36" fillId="54" borderId="0" applyNumberFormat="0" applyBorder="0" applyAlignment="0" applyProtection="0"/>
    <xf numFmtId="0" fontId="35" fillId="52" borderId="0" applyNumberFormat="0" applyBorder="0" applyAlignment="0" applyProtection="0"/>
    <xf numFmtId="0" fontId="35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7" borderId="0" applyNumberFormat="0" applyBorder="0" applyAlignment="0" applyProtection="0"/>
    <xf numFmtId="0" fontId="36" fillId="51" borderId="0" applyNumberFormat="0" applyBorder="0" applyAlignment="0" applyProtection="0"/>
    <xf numFmtId="0" fontId="36" fillId="58" borderId="0" applyNumberFormat="0" applyBorder="0" applyAlignment="0" applyProtection="0"/>
    <xf numFmtId="0" fontId="35" fillId="58" borderId="0" applyNumberFormat="0" applyBorder="0" applyAlignment="0" applyProtection="0"/>
    <xf numFmtId="0" fontId="37" fillId="0" borderId="0">
      <alignment horizontal="center" wrapText="1"/>
      <protection locked="0"/>
    </xf>
    <xf numFmtId="0" fontId="50" fillId="0" borderId="0" applyNumberFormat="0" applyFill="0" applyBorder="0" applyAlignment="0" applyProtection="0"/>
    <xf numFmtId="182" fontId="24" fillId="0" borderId="0" applyFont="0" applyFill="0" applyBorder="0" applyAlignment="0" applyProtection="0"/>
    <xf numFmtId="177" fontId="49" fillId="0" borderId="0"/>
    <xf numFmtId="176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49" fillId="0" borderId="0"/>
    <xf numFmtId="15" fontId="51" fillId="0" borderId="0"/>
    <xf numFmtId="184" fontId="49" fillId="0" borderId="0"/>
    <xf numFmtId="38" fontId="59" fillId="59" borderId="0" applyNumberFormat="0" applyBorder="0" applyAlignment="0" applyProtection="0"/>
    <xf numFmtId="0" fontId="60" fillId="0" borderId="14" applyNumberFormat="0" applyAlignment="0" applyProtection="0">
      <alignment horizontal="left" vertical="center"/>
    </xf>
    <xf numFmtId="0" fontId="60" fillId="0" borderId="15">
      <alignment horizontal="left" vertical="center"/>
    </xf>
    <xf numFmtId="10" fontId="59" fillId="60" borderId="10" applyNumberFormat="0" applyBorder="0" applyAlignment="0" applyProtection="0"/>
    <xf numFmtId="185" fontId="63" fillId="61" borderId="0"/>
    <xf numFmtId="185" fontId="64" fillId="62" borderId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6" fontId="51" fillId="0" borderId="0" applyFont="0" applyFill="0" applyBorder="0" applyAlignment="0" applyProtection="0"/>
    <xf numFmtId="187" fontId="51" fillId="0" borderId="0" applyFont="0" applyFill="0" applyBorder="0" applyAlignment="0" applyProtection="0"/>
    <xf numFmtId="180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49" fillId="0" borderId="0"/>
    <xf numFmtId="37" fontId="54" fillId="0" borderId="0"/>
    <xf numFmtId="188" fontId="24" fillId="0" borderId="0"/>
    <xf numFmtId="0" fontId="26" fillId="0" borderId="0"/>
    <xf numFmtId="14" fontId="3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13" fontId="24" fillId="0" borderId="0" applyFont="0" applyFill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50" fillId="0" borderId="16">
      <alignment horizontal="center"/>
    </xf>
    <xf numFmtId="3" fontId="51" fillId="0" borderId="0" applyFont="0" applyFill="0" applyBorder="0" applyAlignment="0" applyProtection="0"/>
    <xf numFmtId="0" fontId="51" fillId="63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61" fillId="64" borderId="12">
      <protection locked="0"/>
    </xf>
    <xf numFmtId="0" fontId="65" fillId="0" borderId="0"/>
    <xf numFmtId="0" fontId="61" fillId="64" borderId="12">
      <protection locked="0"/>
    </xf>
    <xf numFmtId="0" fontId="61" fillId="64" borderId="12">
      <protection locked="0"/>
    </xf>
    <xf numFmtId="181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24" fillId="0" borderId="13" applyNumberFormat="0" applyFill="0" applyProtection="0">
      <alignment horizontal="right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6" fillId="0" borderId="13" applyNumberFormat="0" applyFill="0" applyProtection="0">
      <alignment horizontal="center"/>
    </xf>
    <xf numFmtId="0" fontId="67" fillId="0" borderId="0" applyNumberFormat="0" applyFill="0" applyBorder="0" applyAlignment="0" applyProtection="0"/>
    <xf numFmtId="0" fontId="55" fillId="0" borderId="20" applyNumberFormat="0" applyFill="0" applyProtection="0">
      <alignment horizont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28" fillId="65" borderId="0" applyNumberFormat="0" applyBorder="0" applyAlignment="0" applyProtection="0"/>
    <xf numFmtId="0" fontId="28" fillId="6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56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" fontId="6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39" fillId="66" borderId="2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0" borderId="20" applyNumberFormat="0" applyFill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2" fillId="67" borderId="0" applyNumberFormat="0" applyBorder="0" applyAlignment="0" applyProtection="0"/>
    <xf numFmtId="0" fontId="52" fillId="68" borderId="0" applyNumberFormat="0" applyBorder="0" applyAlignment="0" applyProtection="0"/>
    <xf numFmtId="0" fontId="52" fillId="69" borderId="0" applyNumberFormat="0" applyBorder="0" applyAlignment="0" applyProtection="0"/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0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0" fontId="32" fillId="73" borderId="0" applyNumberFormat="0" applyBorder="0" applyAlignment="0" applyProtection="0">
      <alignment vertical="center"/>
    </xf>
    <xf numFmtId="190" fontId="24" fillId="0" borderId="20" applyFill="0" applyProtection="0">
      <alignment horizontal="right"/>
    </xf>
    <xf numFmtId="0" fontId="24" fillId="0" borderId="13" applyNumberFormat="0" applyFill="0" applyProtection="0">
      <alignment horizontal="left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44" fillId="59" borderId="25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1" fontId="24" fillId="0" borderId="20" applyFill="0" applyProtection="0">
      <alignment horizontal="center"/>
    </xf>
    <xf numFmtId="0" fontId="26" fillId="0" borderId="0"/>
    <xf numFmtId="0" fontId="51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22" fillId="60" borderId="26" applyNumberFormat="0" applyFont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2" fillId="60" borderId="33" applyNumberFormat="0" applyFon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60" fillId="0" borderId="29">
      <alignment horizontal="left"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2" fillId="60" borderId="33" applyNumberFormat="0" applyFon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44" fillId="59" borderId="32" applyNumberFormat="0" applyAlignment="0" applyProtection="0">
      <alignment vertical="center"/>
    </xf>
    <xf numFmtId="10" fontId="59" fillId="60" borderId="28" applyNumberFormat="0" applyBorder="0" applyAlignment="0" applyProtection="0"/>
    <xf numFmtId="0" fontId="25" fillId="59" borderId="31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60" fillId="0" borderId="15">
      <alignment horizontal="left" vertical="center"/>
    </xf>
    <xf numFmtId="10" fontId="59" fillId="60" borderId="10" applyNumberFormat="0" applyBorder="0" applyAlignment="0" applyProtection="0"/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25" fillId="59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34" fillId="38" borderId="22" applyNumberFormat="0" applyAlignment="0" applyProtection="0">
      <alignment vertical="center"/>
    </xf>
    <xf numFmtId="0" fontId="60" fillId="0" borderId="29">
      <alignment horizontal="left" vertical="center"/>
    </xf>
    <xf numFmtId="10" fontId="59" fillId="60" borderId="28" applyNumberFormat="0" applyBorder="0" applyAlignment="0" applyProtection="0"/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25" fillId="59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  <xf numFmtId="0" fontId="34" fillId="38" borderId="31" applyNumberForma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>
      <alignment vertical="center"/>
    </xf>
    <xf numFmtId="0" fontId="21" fillId="0" borderId="0" xfId="43" applyFont="1" applyAlignment="1">
      <alignment vertical="center"/>
    </xf>
    <xf numFmtId="0" fontId="21" fillId="0" borderId="0" xfId="43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1" fontId="71" fillId="0" borderId="27" xfId="0" applyNumberFormat="1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191" fontId="71" fillId="0" borderId="34" xfId="45" applyNumberFormat="1" applyFont="1" applyBorder="1" applyAlignment="1">
      <alignment horizontal="center" vertical="center"/>
    </xf>
    <xf numFmtId="0" fontId="71" fillId="0" borderId="0" xfId="0" applyFont="1">
      <alignment vertical="center"/>
    </xf>
    <xf numFmtId="1" fontId="71" fillId="0" borderId="10" xfId="0" applyNumberFormat="1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38" fillId="0" borderId="10" xfId="44" applyFont="1" applyBorder="1" applyAlignment="1">
      <alignment horizontal="center" vertical="center" wrapText="1"/>
    </xf>
    <xf numFmtId="1" fontId="69" fillId="0" borderId="10" xfId="45" applyNumberFormat="1" applyFont="1" applyBorder="1" applyAlignment="1">
      <alignment horizontal="center" vertical="center"/>
    </xf>
    <xf numFmtId="0" fontId="71" fillId="0" borderId="10" xfId="42" applyFont="1" applyBorder="1" applyAlignment="1">
      <alignment horizontal="center" vertical="center"/>
    </xf>
    <xf numFmtId="0" fontId="71" fillId="0" borderId="10" xfId="42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center"/>
    </xf>
    <xf numFmtId="0" fontId="71" fillId="0" borderId="10" xfId="42" applyFont="1" applyFill="1" applyBorder="1" applyAlignment="1">
      <alignment horizontal="center" vertical="center" wrapText="1"/>
    </xf>
    <xf numFmtId="191" fontId="71" fillId="0" borderId="10" xfId="42" applyNumberFormat="1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0" fillId="0" borderId="0" xfId="0">
      <alignment vertical="center"/>
    </xf>
    <xf numFmtId="0" fontId="21" fillId="0" borderId="0" xfId="43" applyFont="1" applyAlignment="1">
      <alignment horizontal="left" vertical="center"/>
    </xf>
    <xf numFmtId="0" fontId="70" fillId="0" borderId="0" xfId="0" applyFont="1" applyBorder="1" applyAlignment="1">
      <alignment horizontal="center" vertical="center" wrapText="1"/>
    </xf>
    <xf numFmtId="31" fontId="21" fillId="0" borderId="0" xfId="43" applyNumberFormat="1" applyFont="1" applyAlignment="1">
      <alignment horizontal="center" vertical="center"/>
    </xf>
    <xf numFmtId="0" fontId="70" fillId="0" borderId="11" xfId="0" applyFont="1" applyBorder="1" applyAlignment="1">
      <alignment horizontal="center" vertical="center" wrapText="1"/>
    </xf>
    <xf numFmtId="0" fontId="71" fillId="0" borderId="35" xfId="42" applyFont="1" applyBorder="1" applyAlignment="1">
      <alignment horizontal="center" vertical="center"/>
    </xf>
    <xf numFmtId="0" fontId="71" fillId="0" borderId="36" xfId="42" applyFont="1" applyBorder="1" applyAlignment="1">
      <alignment horizontal="center" vertical="center"/>
    </xf>
    <xf numFmtId="0" fontId="71" fillId="0" borderId="37" xfId="42" applyFont="1" applyBorder="1" applyAlignment="1">
      <alignment horizontal="center" vertical="center"/>
    </xf>
    <xf numFmtId="1" fontId="74" fillId="0" borderId="10" xfId="45" applyNumberFormat="1" applyFont="1" applyBorder="1" applyAlignment="1">
      <alignment horizontal="center" vertical="center"/>
    </xf>
  </cellXfs>
  <cellStyles count="698">
    <cellStyle name="_20100326高清市院遂宁检察院1080P配置清单26日改" xfId="51"/>
    <cellStyle name="_Book1" xfId="52"/>
    <cellStyle name="_Book1_1" xfId="53"/>
    <cellStyle name="_Book1_2" xfId="54"/>
    <cellStyle name="_Book1_3" xfId="55"/>
    <cellStyle name="_ET_STYLE_NoName_00_" xfId="56"/>
    <cellStyle name="_ET_STYLE_NoName_00__Book1" xfId="57"/>
    <cellStyle name="_ET_STYLE_NoName_00__Book1_1" xfId="58"/>
    <cellStyle name="_ET_STYLE_NoName_00__Sheet3" xfId="59"/>
    <cellStyle name="_弱电系统设备配置报价清单" xfId="60"/>
    <cellStyle name="0,0_x000d__x000a_NA_x000d__x000a_" xfId="61"/>
    <cellStyle name="20% - 强调文字颜色 1" xfId="19" builtinId="30" customBuiltin="1"/>
    <cellStyle name="20% - 强调文字颜色 1 2" xfId="62"/>
    <cellStyle name="20% - 强调文字颜色 1 3" xfId="63"/>
    <cellStyle name="20% - 强调文字颜色 1 4" xfId="64"/>
    <cellStyle name="20% - 强调文字颜色 1 5" xfId="65"/>
    <cellStyle name="20% - 强调文字颜色 1 6" xfId="66"/>
    <cellStyle name="20% - 强调文字颜色 1 7" xfId="67"/>
    <cellStyle name="20% - 强调文字颜色 1 8" xfId="68"/>
    <cellStyle name="20% - 强调文字颜色 1 9" xfId="69"/>
    <cellStyle name="20% - 强调文字颜色 2" xfId="23" builtinId="34" customBuiltin="1"/>
    <cellStyle name="20% - 强调文字颜色 2 2" xfId="70"/>
    <cellStyle name="20% - 强调文字颜色 2 3" xfId="71"/>
    <cellStyle name="20% - 强调文字颜色 2 4" xfId="72"/>
    <cellStyle name="20% - 强调文字颜色 2 5" xfId="73"/>
    <cellStyle name="20% - 强调文字颜色 2 6" xfId="74"/>
    <cellStyle name="20% - 强调文字颜色 2 7" xfId="75"/>
    <cellStyle name="20% - 强调文字颜色 2 8" xfId="76"/>
    <cellStyle name="20% - 强调文字颜色 2 9" xfId="77"/>
    <cellStyle name="20% - 强调文字颜色 3" xfId="27" builtinId="38" customBuiltin="1"/>
    <cellStyle name="20% - 强调文字颜色 3 2" xfId="78"/>
    <cellStyle name="20% - 强调文字颜色 3 3" xfId="79"/>
    <cellStyle name="20% - 强调文字颜色 3 4" xfId="80"/>
    <cellStyle name="20% - 强调文字颜色 3 5" xfId="81"/>
    <cellStyle name="20% - 强调文字颜色 3 6" xfId="82"/>
    <cellStyle name="20% - 强调文字颜色 3 7" xfId="83"/>
    <cellStyle name="20% - 强调文字颜色 3 8" xfId="84"/>
    <cellStyle name="20% - 强调文字颜色 3 9" xfId="85"/>
    <cellStyle name="20% - 强调文字颜色 4" xfId="31" builtinId="42" customBuiltin="1"/>
    <cellStyle name="20% - 强调文字颜色 4 2" xfId="86"/>
    <cellStyle name="20% - 强调文字颜色 4 3" xfId="87"/>
    <cellStyle name="20% - 强调文字颜色 4 4" xfId="88"/>
    <cellStyle name="20% - 强调文字颜色 4 5" xfId="89"/>
    <cellStyle name="20% - 强调文字颜色 4 6" xfId="90"/>
    <cellStyle name="20% - 强调文字颜色 4 7" xfId="91"/>
    <cellStyle name="20% - 强调文字颜色 4 8" xfId="92"/>
    <cellStyle name="20% - 强调文字颜色 4 9" xfId="93"/>
    <cellStyle name="20% - 强调文字颜色 5" xfId="35" builtinId="46" customBuiltin="1"/>
    <cellStyle name="20% - 强调文字颜色 5 2" xfId="94"/>
    <cellStyle name="20% - 强调文字颜色 5 3" xfId="95"/>
    <cellStyle name="20% - 强调文字颜色 5 4" xfId="96"/>
    <cellStyle name="20% - 强调文字颜色 5 5" xfId="97"/>
    <cellStyle name="20% - 强调文字颜色 5 6" xfId="98"/>
    <cellStyle name="20% - 强调文字颜色 5 7" xfId="99"/>
    <cellStyle name="20% - 强调文字颜色 5 8" xfId="100"/>
    <cellStyle name="20% - 强调文字颜色 5 9" xfId="101"/>
    <cellStyle name="20% - 强调文字颜色 6" xfId="39" builtinId="50" customBuiltin="1"/>
    <cellStyle name="20% - 强调文字颜色 6 2" xfId="102"/>
    <cellStyle name="20% - 强调文字颜色 6 3" xfId="103"/>
    <cellStyle name="20% - 强调文字颜色 6 4" xfId="104"/>
    <cellStyle name="20% - 强调文字颜色 6 5" xfId="105"/>
    <cellStyle name="20% - 强调文字颜色 6 6" xfId="106"/>
    <cellStyle name="20% - 强调文字颜色 6 7" xfId="107"/>
    <cellStyle name="20% - 强调文字颜色 6 8" xfId="108"/>
    <cellStyle name="20% - 强调文字颜色 6 9" xfId="109"/>
    <cellStyle name="40% - 强调文字颜色 1" xfId="20" builtinId="31" customBuiltin="1"/>
    <cellStyle name="40% - 强调文字颜色 1 2" xfId="110"/>
    <cellStyle name="40% - 强调文字颜色 1 3" xfId="111"/>
    <cellStyle name="40% - 强调文字颜色 1 4" xfId="112"/>
    <cellStyle name="40% - 强调文字颜色 1 5" xfId="113"/>
    <cellStyle name="40% - 强调文字颜色 1 6" xfId="114"/>
    <cellStyle name="40% - 强调文字颜色 1 7" xfId="115"/>
    <cellStyle name="40% - 强调文字颜色 1 8" xfId="116"/>
    <cellStyle name="40% - 强调文字颜色 1 9" xfId="117"/>
    <cellStyle name="40% - 强调文字颜色 2" xfId="24" builtinId="35" customBuiltin="1"/>
    <cellStyle name="40% - 强调文字颜色 2 2" xfId="118"/>
    <cellStyle name="40% - 强调文字颜色 2 3" xfId="119"/>
    <cellStyle name="40% - 强调文字颜色 2 4" xfId="120"/>
    <cellStyle name="40% - 强调文字颜色 2 5" xfId="121"/>
    <cellStyle name="40% - 强调文字颜色 2 6" xfId="122"/>
    <cellStyle name="40% - 强调文字颜色 2 7" xfId="123"/>
    <cellStyle name="40% - 强调文字颜色 2 8" xfId="124"/>
    <cellStyle name="40% - 强调文字颜色 2 9" xfId="125"/>
    <cellStyle name="40% - 强调文字颜色 3" xfId="28" builtinId="39" customBuiltin="1"/>
    <cellStyle name="40% - 强调文字颜色 3 2" xfId="126"/>
    <cellStyle name="40% - 强调文字颜色 3 3" xfId="127"/>
    <cellStyle name="40% - 强调文字颜色 3 4" xfId="128"/>
    <cellStyle name="40% - 强调文字颜色 3 5" xfId="129"/>
    <cellStyle name="40% - 强调文字颜色 3 6" xfId="130"/>
    <cellStyle name="40% - 强调文字颜色 3 7" xfId="131"/>
    <cellStyle name="40% - 强调文字颜色 3 8" xfId="132"/>
    <cellStyle name="40% - 强调文字颜色 3 9" xfId="133"/>
    <cellStyle name="40% - 强调文字颜色 4" xfId="32" builtinId="43" customBuiltin="1"/>
    <cellStyle name="40% - 强调文字颜色 4 2" xfId="134"/>
    <cellStyle name="40% - 强调文字颜色 4 3" xfId="135"/>
    <cellStyle name="40% - 强调文字颜色 4 4" xfId="136"/>
    <cellStyle name="40% - 强调文字颜色 4 5" xfId="137"/>
    <cellStyle name="40% - 强调文字颜色 4 6" xfId="138"/>
    <cellStyle name="40% - 强调文字颜色 4 7" xfId="139"/>
    <cellStyle name="40% - 强调文字颜色 4 8" xfId="140"/>
    <cellStyle name="40% - 强调文字颜色 4 9" xfId="141"/>
    <cellStyle name="40% - 强调文字颜色 5" xfId="36" builtinId="47" customBuiltin="1"/>
    <cellStyle name="40% - 强调文字颜色 5 2" xfId="142"/>
    <cellStyle name="40% - 强调文字颜色 5 3" xfId="143"/>
    <cellStyle name="40% - 强调文字颜色 5 4" xfId="144"/>
    <cellStyle name="40% - 强调文字颜色 5 5" xfId="145"/>
    <cellStyle name="40% - 强调文字颜色 5 6" xfId="146"/>
    <cellStyle name="40% - 强调文字颜色 5 7" xfId="147"/>
    <cellStyle name="40% - 强调文字颜色 5 8" xfId="148"/>
    <cellStyle name="40% - 强调文字颜色 5 9" xfId="149"/>
    <cellStyle name="40% - 强调文字颜色 6" xfId="40" builtinId="51" customBuiltin="1"/>
    <cellStyle name="40% - 强调文字颜色 6 2" xfId="150"/>
    <cellStyle name="40% - 强调文字颜色 6 3" xfId="151"/>
    <cellStyle name="40% - 强调文字颜色 6 4" xfId="152"/>
    <cellStyle name="40% - 强调文字颜色 6 5" xfId="153"/>
    <cellStyle name="40% - 强调文字颜色 6 6" xfId="154"/>
    <cellStyle name="40% - 强调文字颜色 6 7" xfId="155"/>
    <cellStyle name="40% - 强调文字颜色 6 8" xfId="156"/>
    <cellStyle name="40% - 强调文字颜色 6 9" xfId="157"/>
    <cellStyle name="60% - 强调文字颜色 1" xfId="21" builtinId="32" customBuiltin="1"/>
    <cellStyle name="60% - 强调文字颜色 1 2" xfId="158"/>
    <cellStyle name="60% - 强调文字颜色 1 3" xfId="159"/>
    <cellStyle name="60% - 强调文字颜色 1 4" xfId="160"/>
    <cellStyle name="60% - 强调文字颜色 1 5" xfId="161"/>
    <cellStyle name="60% - 强调文字颜色 1 6" xfId="162"/>
    <cellStyle name="60% - 强调文字颜色 1 7" xfId="163"/>
    <cellStyle name="60% - 强调文字颜色 1 8" xfId="164"/>
    <cellStyle name="60% - 强调文字颜色 1 9" xfId="165"/>
    <cellStyle name="60% - 强调文字颜色 2" xfId="25" builtinId="36" customBuiltin="1"/>
    <cellStyle name="60% - 强调文字颜色 2 2" xfId="166"/>
    <cellStyle name="60% - 强调文字颜色 2 3" xfId="167"/>
    <cellStyle name="60% - 强调文字颜色 2 4" xfId="168"/>
    <cellStyle name="60% - 强调文字颜色 2 5" xfId="169"/>
    <cellStyle name="60% - 强调文字颜色 2 6" xfId="170"/>
    <cellStyle name="60% - 强调文字颜色 2 7" xfId="171"/>
    <cellStyle name="60% - 强调文字颜色 2 8" xfId="172"/>
    <cellStyle name="60% - 强调文字颜色 2 9" xfId="173"/>
    <cellStyle name="60% - 强调文字颜色 3" xfId="29" builtinId="40" customBuiltin="1"/>
    <cellStyle name="60% - 强调文字颜色 3 2" xfId="174"/>
    <cellStyle name="60% - 强调文字颜色 3 3" xfId="175"/>
    <cellStyle name="60% - 强调文字颜色 3 4" xfId="176"/>
    <cellStyle name="60% - 强调文字颜色 3 5" xfId="177"/>
    <cellStyle name="60% - 强调文字颜色 3 6" xfId="178"/>
    <cellStyle name="60% - 强调文字颜色 3 7" xfId="179"/>
    <cellStyle name="60% - 强调文字颜色 3 8" xfId="180"/>
    <cellStyle name="60% - 强调文字颜色 3 9" xfId="181"/>
    <cellStyle name="60% - 强调文字颜色 4" xfId="33" builtinId="44" customBuiltin="1"/>
    <cellStyle name="60% - 强调文字颜色 4 2" xfId="182"/>
    <cellStyle name="60% - 强调文字颜色 4 3" xfId="183"/>
    <cellStyle name="60% - 强调文字颜色 4 4" xfId="184"/>
    <cellStyle name="60% - 强调文字颜色 4 5" xfId="185"/>
    <cellStyle name="60% - 强调文字颜色 4 6" xfId="186"/>
    <cellStyle name="60% - 强调文字颜色 4 7" xfId="187"/>
    <cellStyle name="60% - 强调文字颜色 4 8" xfId="188"/>
    <cellStyle name="60% - 强调文字颜色 4 9" xfId="189"/>
    <cellStyle name="60% - 强调文字颜色 5" xfId="37" builtinId="48" customBuiltin="1"/>
    <cellStyle name="60% - 强调文字颜色 5 2" xfId="190"/>
    <cellStyle name="60% - 强调文字颜色 5 3" xfId="191"/>
    <cellStyle name="60% - 强调文字颜色 5 4" xfId="192"/>
    <cellStyle name="60% - 强调文字颜色 5 5" xfId="193"/>
    <cellStyle name="60% - 强调文字颜色 5 6" xfId="194"/>
    <cellStyle name="60% - 强调文字颜色 5 7" xfId="195"/>
    <cellStyle name="60% - 强调文字颜色 5 8" xfId="196"/>
    <cellStyle name="60% - 强调文字颜色 5 9" xfId="197"/>
    <cellStyle name="60% - 强调文字颜色 6" xfId="41" builtinId="52" customBuiltin="1"/>
    <cellStyle name="60% - 强调文字颜色 6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3"/>
    <cellStyle name="60% - 强调文字颜色 6 8" xfId="204"/>
    <cellStyle name="60% - 强调文字颜色 6 9" xfId="205"/>
    <cellStyle name="6mal" xfId="206"/>
    <cellStyle name="Accent1" xfId="207"/>
    <cellStyle name="Accent1 - 20%" xfId="208"/>
    <cellStyle name="Accent1 - 40%" xfId="209"/>
    <cellStyle name="Accent1 - 60%" xfId="210"/>
    <cellStyle name="Accent2" xfId="211"/>
    <cellStyle name="Accent2 - 20%" xfId="212"/>
    <cellStyle name="Accent2 - 40%" xfId="213"/>
    <cellStyle name="Accent2 - 60%" xfId="214"/>
    <cellStyle name="Accent3" xfId="215"/>
    <cellStyle name="Accent3 - 20%" xfId="216"/>
    <cellStyle name="Accent3 - 40%" xfId="217"/>
    <cellStyle name="Accent3 - 60%" xfId="218"/>
    <cellStyle name="Accent4" xfId="219"/>
    <cellStyle name="Accent4 - 20%" xfId="220"/>
    <cellStyle name="Accent4 - 40%" xfId="221"/>
    <cellStyle name="Accent4 - 60%" xfId="222"/>
    <cellStyle name="Accent5" xfId="223"/>
    <cellStyle name="Accent5 - 20%" xfId="224"/>
    <cellStyle name="Accent5 - 40%" xfId="225"/>
    <cellStyle name="Accent5 - 60%" xfId="226"/>
    <cellStyle name="Accent6" xfId="227"/>
    <cellStyle name="Accent6 - 20%" xfId="228"/>
    <cellStyle name="Accent6 - 40%" xfId="229"/>
    <cellStyle name="Accent6 - 60%" xfId="230"/>
    <cellStyle name="args.style" xfId="231"/>
    <cellStyle name="ColLevel_1" xfId="232"/>
    <cellStyle name="Comma [0]_!!!GO" xfId="233"/>
    <cellStyle name="comma zerodec" xfId="234"/>
    <cellStyle name="Comma_!!!GO" xfId="235"/>
    <cellStyle name="Currency [0]_!!!GO" xfId="236"/>
    <cellStyle name="Currency_!!!GO" xfId="237"/>
    <cellStyle name="Currency1" xfId="238"/>
    <cellStyle name="Date" xfId="239"/>
    <cellStyle name="Dollar (zero dec)" xfId="240"/>
    <cellStyle name="Grey" xfId="241"/>
    <cellStyle name="Header1" xfId="242"/>
    <cellStyle name="Header2" xfId="243"/>
    <cellStyle name="Header2 2" xfId="646"/>
    <cellStyle name="Header2 2 2" xfId="672"/>
    <cellStyle name="Header2 3" xfId="610"/>
    <cellStyle name="Input [yellow]" xfId="244"/>
    <cellStyle name="Input [yellow] 2" xfId="647"/>
    <cellStyle name="Input [yellow] 2 2" xfId="673"/>
    <cellStyle name="Input [yellow] 3" xfId="642"/>
    <cellStyle name="Input Cells" xfId="245"/>
    <cellStyle name="Linked Cells" xfId="246"/>
    <cellStyle name="Millares [0]_96 Risk" xfId="247"/>
    <cellStyle name="Millares_96 Risk" xfId="248"/>
    <cellStyle name="Milliers [0]_!!!GO" xfId="249"/>
    <cellStyle name="Milliers_!!!GO" xfId="250"/>
    <cellStyle name="Moneda [0]_96 Risk" xfId="251"/>
    <cellStyle name="Moneda_96 Risk" xfId="252"/>
    <cellStyle name="Mon閠aire [0]_!!!GO" xfId="253"/>
    <cellStyle name="Mon閠aire_!!!GO" xfId="254"/>
    <cellStyle name="New Times Roman" xfId="255"/>
    <cellStyle name="no dec" xfId="256"/>
    <cellStyle name="Normal - Style1" xfId="257"/>
    <cellStyle name="Normal_!!!GO" xfId="258"/>
    <cellStyle name="per.style" xfId="259"/>
    <cellStyle name="Percent [2]" xfId="260"/>
    <cellStyle name="Percent_!!!GO" xfId="261"/>
    <cellStyle name="Pourcentage_pldt" xfId="262"/>
    <cellStyle name="PSChar" xfId="263"/>
    <cellStyle name="PSDate" xfId="264"/>
    <cellStyle name="PSDec" xfId="265"/>
    <cellStyle name="PSHeading" xfId="266"/>
    <cellStyle name="PSInt" xfId="267"/>
    <cellStyle name="PSSpacer" xfId="268"/>
    <cellStyle name="RowLevel_1" xfId="269"/>
    <cellStyle name="sstot" xfId="270"/>
    <cellStyle name="Standard_AREAS" xfId="271"/>
    <cellStyle name="t" xfId="272"/>
    <cellStyle name="t_HVAC Equipment (3)" xfId="273"/>
    <cellStyle name="捠壿 [0.00]_Region Orders (2)" xfId="274"/>
    <cellStyle name="捠壿_Region Orders (2)" xfId="275"/>
    <cellStyle name="编号" xfId="276"/>
    <cellStyle name="标题" xfId="1" builtinId="15" customBuiltin="1"/>
    <cellStyle name="标题 1" xfId="2" builtinId="16" customBuiltin="1"/>
    <cellStyle name="标题 1 2" xfId="277"/>
    <cellStyle name="标题 1 3" xfId="278"/>
    <cellStyle name="标题 1 4" xfId="279"/>
    <cellStyle name="标题 1 5" xfId="280"/>
    <cellStyle name="标题 1 6" xfId="281"/>
    <cellStyle name="标题 1 7" xfId="282"/>
    <cellStyle name="标题 1 8" xfId="283"/>
    <cellStyle name="标题 1 9" xfId="284"/>
    <cellStyle name="标题 10" xfId="285"/>
    <cellStyle name="标题 11" xfId="286"/>
    <cellStyle name="标题 12" xfId="287"/>
    <cellStyle name="标题 2" xfId="3" builtinId="17" customBuiltin="1"/>
    <cellStyle name="标题 2 2" xfId="288"/>
    <cellStyle name="标题 2 3" xfId="289"/>
    <cellStyle name="标题 2 4" xfId="290"/>
    <cellStyle name="标题 2 5" xfId="291"/>
    <cellStyle name="标题 2 6" xfId="292"/>
    <cellStyle name="标题 2 7" xfId="293"/>
    <cellStyle name="标题 2 8" xfId="294"/>
    <cellStyle name="标题 2 9" xfId="295"/>
    <cellStyle name="标题 3" xfId="4" builtinId="18" customBuiltin="1"/>
    <cellStyle name="标题 3 2" xfId="296"/>
    <cellStyle name="标题 3 3" xfId="297"/>
    <cellStyle name="标题 3 4" xfId="298"/>
    <cellStyle name="标题 3 5" xfId="299"/>
    <cellStyle name="标题 3 6" xfId="300"/>
    <cellStyle name="标题 3 7" xfId="301"/>
    <cellStyle name="标题 3 8" xfId="302"/>
    <cellStyle name="标题 3 9" xfId="303"/>
    <cellStyle name="标题 4" xfId="5" builtinId="19" customBuiltin="1"/>
    <cellStyle name="标题 4 2" xfId="304"/>
    <cellStyle name="标题 4 3" xfId="305"/>
    <cellStyle name="标题 4 4" xfId="306"/>
    <cellStyle name="标题 4 5" xfId="307"/>
    <cellStyle name="标题 4 6" xfId="308"/>
    <cellStyle name="标题 4 7" xfId="309"/>
    <cellStyle name="标题 4 8" xfId="310"/>
    <cellStyle name="标题 4 9" xfId="311"/>
    <cellStyle name="标题 5" xfId="312"/>
    <cellStyle name="标题 6" xfId="313"/>
    <cellStyle name="标题 7" xfId="314"/>
    <cellStyle name="标题 8" xfId="315"/>
    <cellStyle name="标题 9" xfId="316"/>
    <cellStyle name="标题1" xfId="317"/>
    <cellStyle name="表标题" xfId="318"/>
    <cellStyle name="部门" xfId="319"/>
    <cellStyle name="差" xfId="7" builtinId="27" customBuiltin="1"/>
    <cellStyle name="差 2" xfId="320"/>
    <cellStyle name="差 3" xfId="321"/>
    <cellStyle name="差 4" xfId="322"/>
    <cellStyle name="差 5" xfId="323"/>
    <cellStyle name="差 6" xfId="324"/>
    <cellStyle name="差 7" xfId="325"/>
    <cellStyle name="差 8" xfId="326"/>
    <cellStyle name="差 9" xfId="327"/>
    <cellStyle name="差_Book1" xfId="328"/>
    <cellStyle name="差_Book1_1" xfId="329"/>
    <cellStyle name="差_Book1_2" xfId="330"/>
    <cellStyle name="差_Book1_Book1" xfId="331"/>
    <cellStyle name="常规" xfId="0" builtinId="0"/>
    <cellStyle name="常规 10" xfId="332"/>
    <cellStyle name="常规 100" xfId="333"/>
    <cellStyle name="常规 101" xfId="334"/>
    <cellStyle name="常规 102" xfId="335"/>
    <cellStyle name="常规 103" xfId="336"/>
    <cellStyle name="常规 104" xfId="337"/>
    <cellStyle name="常规 105" xfId="338"/>
    <cellStyle name="常规 106" xfId="339"/>
    <cellStyle name="常规 107" xfId="340"/>
    <cellStyle name="常规 108" xfId="341"/>
    <cellStyle name="常规 109" xfId="342"/>
    <cellStyle name="常规 11" xfId="343"/>
    <cellStyle name="常规 110" xfId="344"/>
    <cellStyle name="常规 111" xfId="44"/>
    <cellStyle name="常规 112" xfId="606"/>
    <cellStyle name="常规 113" xfId="50"/>
    <cellStyle name="常规 12" xfId="345"/>
    <cellStyle name="常规 13" xfId="346"/>
    <cellStyle name="常规 14" xfId="347"/>
    <cellStyle name="常规 15" xfId="348"/>
    <cellStyle name="常规 16" xfId="349"/>
    <cellStyle name="常规 17" xfId="350"/>
    <cellStyle name="常规 18" xfId="351"/>
    <cellStyle name="常规 19" xfId="352"/>
    <cellStyle name="常规 2" xfId="42"/>
    <cellStyle name="常规 2 2" xfId="45"/>
    <cellStyle name="常规 2 2 2" xfId="354"/>
    <cellStyle name="常规 2 3" xfId="355"/>
    <cellStyle name="常规 2 4" xfId="356"/>
    <cellStyle name="常规 2 5" xfId="357"/>
    <cellStyle name="常规 2 6" xfId="358"/>
    <cellStyle name="常规 2 7" xfId="359"/>
    <cellStyle name="常规 2 8" xfId="353"/>
    <cellStyle name="常规 2 9" xfId="607"/>
    <cellStyle name="常规 2_Book1" xfId="360"/>
    <cellStyle name="常规 20" xfId="361"/>
    <cellStyle name="常规 21" xfId="362"/>
    <cellStyle name="常规 22" xfId="363"/>
    <cellStyle name="常规 23" xfId="364"/>
    <cellStyle name="常规 24" xfId="365"/>
    <cellStyle name="常规 25" xfId="366"/>
    <cellStyle name="常规 26" xfId="367"/>
    <cellStyle name="常规 27" xfId="368"/>
    <cellStyle name="常规 28" xfId="369"/>
    <cellStyle name="常规 29" xfId="370"/>
    <cellStyle name="常规 3" xfId="43"/>
    <cellStyle name="常规 3 2" xfId="371"/>
    <cellStyle name="常规 30" xfId="372"/>
    <cellStyle name="常规 31" xfId="373"/>
    <cellStyle name="常规 32" xfId="374"/>
    <cellStyle name="常规 33" xfId="375"/>
    <cellStyle name="常规 34" xfId="376"/>
    <cellStyle name="常规 35" xfId="377"/>
    <cellStyle name="常规 36" xfId="378"/>
    <cellStyle name="常规 37" xfId="379"/>
    <cellStyle name="常规 38" xfId="380"/>
    <cellStyle name="常规 39" xfId="381"/>
    <cellStyle name="常规 4" xfId="382"/>
    <cellStyle name="常规 40" xfId="383"/>
    <cellStyle name="常规 41" xfId="384"/>
    <cellStyle name="常规 42" xfId="385"/>
    <cellStyle name="常规 43" xfId="386"/>
    <cellStyle name="常规 44" xfId="387"/>
    <cellStyle name="常规 45" xfId="388"/>
    <cellStyle name="常规 46" xfId="389"/>
    <cellStyle name="常规 47" xfId="390"/>
    <cellStyle name="常规 48" xfId="391"/>
    <cellStyle name="常规 49" xfId="392"/>
    <cellStyle name="常规 5" xfId="393"/>
    <cellStyle name="常规 50" xfId="394"/>
    <cellStyle name="常规 51" xfId="395"/>
    <cellStyle name="常规 52" xfId="396"/>
    <cellStyle name="常规 53" xfId="397"/>
    <cellStyle name="常规 54" xfId="398"/>
    <cellStyle name="常规 55" xfId="399"/>
    <cellStyle name="常规 56" xfId="400"/>
    <cellStyle name="常规 57" xfId="401"/>
    <cellStyle name="常规 58" xfId="402"/>
    <cellStyle name="常规 59" xfId="403"/>
    <cellStyle name="常规 6" xfId="404"/>
    <cellStyle name="常规 60" xfId="405"/>
    <cellStyle name="常规 61" xfId="406"/>
    <cellStyle name="常规 62" xfId="407"/>
    <cellStyle name="常规 63" xfId="408"/>
    <cellStyle name="常规 64" xfId="409"/>
    <cellStyle name="常规 65" xfId="410"/>
    <cellStyle name="常规 66" xfId="411"/>
    <cellStyle name="常规 67" xfId="412"/>
    <cellStyle name="常规 68" xfId="413"/>
    <cellStyle name="常规 69" xfId="414"/>
    <cellStyle name="常规 7" xfId="415"/>
    <cellStyle name="常规 70" xfId="416"/>
    <cellStyle name="常规 71" xfId="417"/>
    <cellStyle name="常规 72" xfId="418"/>
    <cellStyle name="常规 73" xfId="419"/>
    <cellStyle name="常规 74" xfId="420"/>
    <cellStyle name="常规 75" xfId="421"/>
    <cellStyle name="常规 76" xfId="422"/>
    <cellStyle name="常规 77" xfId="423"/>
    <cellStyle name="常规 78" xfId="424"/>
    <cellStyle name="常规 79" xfId="425"/>
    <cellStyle name="常规 8" xfId="426"/>
    <cellStyle name="常规 80" xfId="427"/>
    <cellStyle name="常规 81" xfId="428"/>
    <cellStyle name="常规 82" xfId="429"/>
    <cellStyle name="常规 83" xfId="430"/>
    <cellStyle name="常规 84" xfId="431"/>
    <cellStyle name="常规 85" xfId="432"/>
    <cellStyle name="常规 86" xfId="433"/>
    <cellStyle name="常规 87" xfId="434"/>
    <cellStyle name="常规 88" xfId="435"/>
    <cellStyle name="常规 89" xfId="436"/>
    <cellStyle name="常规 9" xfId="437"/>
    <cellStyle name="常规 90" xfId="438"/>
    <cellStyle name="常规 91" xfId="439"/>
    <cellStyle name="常规 92" xfId="440"/>
    <cellStyle name="常规 93" xfId="441"/>
    <cellStyle name="常规 94" xfId="442"/>
    <cellStyle name="常规 95" xfId="443"/>
    <cellStyle name="常规 96" xfId="444"/>
    <cellStyle name="常规 97" xfId="445"/>
    <cellStyle name="常规 98" xfId="446"/>
    <cellStyle name="常规 99" xfId="447"/>
    <cellStyle name="分级显示行_1_Book1" xfId="448"/>
    <cellStyle name="分级显示列_1_Book1" xfId="449"/>
    <cellStyle name="好" xfId="6" builtinId="26" customBuiltin="1"/>
    <cellStyle name="好 2" xfId="450"/>
    <cellStyle name="好 3" xfId="451"/>
    <cellStyle name="好 4" xfId="452"/>
    <cellStyle name="好 5" xfId="453"/>
    <cellStyle name="好 6" xfId="454"/>
    <cellStyle name="好 7" xfId="455"/>
    <cellStyle name="好 8" xfId="456"/>
    <cellStyle name="好 9" xfId="457"/>
    <cellStyle name="好_Book1" xfId="458"/>
    <cellStyle name="好_Book1_1" xfId="459"/>
    <cellStyle name="好_Book1_2" xfId="460"/>
    <cellStyle name="好_Book1_Book1" xfId="461"/>
    <cellStyle name="汇总" xfId="17" builtinId="25" customBuiltin="1"/>
    <cellStyle name="汇总 2" xfId="462"/>
    <cellStyle name="汇总 2 2" xfId="648"/>
    <cellStyle name="汇总 2 2 2" xfId="674"/>
    <cellStyle name="汇总 2 3" xfId="611"/>
    <cellStyle name="汇总 3" xfId="463"/>
    <cellStyle name="汇总 3 2" xfId="649"/>
    <cellStyle name="汇总 3 2 2" xfId="675"/>
    <cellStyle name="汇总 3 3" xfId="645"/>
    <cellStyle name="汇总 4" xfId="464"/>
    <cellStyle name="汇总 4 2" xfId="650"/>
    <cellStyle name="汇总 4 2 2" xfId="676"/>
    <cellStyle name="汇总 4 3" xfId="644"/>
    <cellStyle name="汇总 5" xfId="465"/>
    <cellStyle name="汇总 5 2" xfId="651"/>
    <cellStyle name="汇总 5 2 2" xfId="677"/>
    <cellStyle name="汇总 5 3" xfId="48"/>
    <cellStyle name="汇总 6" xfId="466"/>
    <cellStyle name="汇总 6 2" xfId="652"/>
    <cellStyle name="汇总 6 2 2" xfId="678"/>
    <cellStyle name="汇总 6 3" xfId="612"/>
    <cellStyle name="汇总 7" xfId="467"/>
    <cellStyle name="汇总 7 2" xfId="653"/>
    <cellStyle name="汇总 7 2 2" xfId="679"/>
    <cellStyle name="汇总 7 3" xfId="613"/>
    <cellStyle name="汇总 8" xfId="468"/>
    <cellStyle name="汇总 8 2" xfId="654"/>
    <cellStyle name="汇总 8 2 2" xfId="680"/>
    <cellStyle name="汇总 8 3" xfId="638"/>
    <cellStyle name="汇总 9" xfId="469"/>
    <cellStyle name="汇总 9 2" xfId="655"/>
    <cellStyle name="汇总 9 2 2" xfId="681"/>
    <cellStyle name="汇总 9 3" xfId="614"/>
    <cellStyle name="计算" xfId="11" builtinId="22" customBuiltin="1"/>
    <cellStyle name="计算 2" xfId="470"/>
    <cellStyle name="计算 2 2" xfId="656"/>
    <cellStyle name="计算 2 2 2" xfId="682"/>
    <cellStyle name="计算 2 3" xfId="47"/>
    <cellStyle name="计算 3" xfId="471"/>
    <cellStyle name="计算 3 2" xfId="657"/>
    <cellStyle name="计算 3 2 2" xfId="683"/>
    <cellStyle name="计算 3 3" xfId="643"/>
    <cellStyle name="计算 4" xfId="472"/>
    <cellStyle name="计算 4 2" xfId="658"/>
    <cellStyle name="计算 4 2 2" xfId="684"/>
    <cellStyle name="计算 4 3" xfId="615"/>
    <cellStyle name="计算 5" xfId="473"/>
    <cellStyle name="计算 5 2" xfId="659"/>
    <cellStyle name="计算 5 2 2" xfId="685"/>
    <cellStyle name="计算 5 3" xfId="616"/>
    <cellStyle name="计算 6" xfId="474"/>
    <cellStyle name="计算 6 2" xfId="660"/>
    <cellStyle name="计算 6 2 2" xfId="686"/>
    <cellStyle name="计算 6 3" xfId="617"/>
    <cellStyle name="计算 7" xfId="475"/>
    <cellStyle name="计算 7 2" xfId="661"/>
    <cellStyle name="计算 7 2 2" xfId="687"/>
    <cellStyle name="计算 7 3" xfId="618"/>
    <cellStyle name="计算 8" xfId="476"/>
    <cellStyle name="计算 8 2" xfId="662"/>
    <cellStyle name="计算 8 2 2" xfId="688"/>
    <cellStyle name="计算 8 3" xfId="619"/>
    <cellStyle name="计算 9" xfId="477"/>
    <cellStyle name="计算 9 2" xfId="663"/>
    <cellStyle name="计算 9 2 2" xfId="689"/>
    <cellStyle name="计算 9 3" xfId="639"/>
    <cellStyle name="检查单元格" xfId="13" builtinId="23" customBuiltin="1"/>
    <cellStyle name="检查单元格 2" xfId="478"/>
    <cellStyle name="检查单元格 3" xfId="479"/>
    <cellStyle name="检查单元格 4" xfId="480"/>
    <cellStyle name="检查单元格 5" xfId="481"/>
    <cellStyle name="检查单元格 6" xfId="482"/>
    <cellStyle name="检查单元格 7" xfId="483"/>
    <cellStyle name="检查单元格 8" xfId="484"/>
    <cellStyle name="检查单元格 9" xfId="485"/>
    <cellStyle name="解释性文本" xfId="16" builtinId="53" customBuiltin="1"/>
    <cellStyle name="解释性文本 2" xfId="486"/>
    <cellStyle name="解释性文本 3" xfId="487"/>
    <cellStyle name="解释性文本 4" xfId="488"/>
    <cellStyle name="解释性文本 5" xfId="489"/>
    <cellStyle name="解释性文本 6" xfId="490"/>
    <cellStyle name="解释性文本 7" xfId="491"/>
    <cellStyle name="解释性文本 8" xfId="492"/>
    <cellStyle name="解释性文本 9" xfId="493"/>
    <cellStyle name="借出原因" xfId="494"/>
    <cellStyle name="警告文本" xfId="14" builtinId="11" customBuiltin="1"/>
    <cellStyle name="警告文本 2" xfId="495"/>
    <cellStyle name="警告文本 3" xfId="496"/>
    <cellStyle name="警告文本 4" xfId="497"/>
    <cellStyle name="警告文本 5" xfId="498"/>
    <cellStyle name="警告文本 6" xfId="499"/>
    <cellStyle name="警告文本 7" xfId="500"/>
    <cellStyle name="警告文本 8" xfId="501"/>
    <cellStyle name="警告文本 9" xfId="502"/>
    <cellStyle name="链接单元格" xfId="12" builtinId="24" customBuiltin="1"/>
    <cellStyle name="链接单元格 2" xfId="503"/>
    <cellStyle name="链接单元格 3" xfId="504"/>
    <cellStyle name="链接单元格 4" xfId="505"/>
    <cellStyle name="链接单元格 5" xfId="506"/>
    <cellStyle name="链接单元格 6" xfId="507"/>
    <cellStyle name="链接单元格 7" xfId="508"/>
    <cellStyle name="链接单元格 8" xfId="509"/>
    <cellStyle name="链接单元格 9" xfId="510"/>
    <cellStyle name="普通_laroux" xfId="511"/>
    <cellStyle name="千分位[0]_laroux" xfId="512"/>
    <cellStyle name="千分位_laroux" xfId="513"/>
    <cellStyle name="千位[0]_ 方正PC" xfId="514"/>
    <cellStyle name="千位_ 方正PC" xfId="515"/>
    <cellStyle name="强调 1" xfId="516"/>
    <cellStyle name="强调 2" xfId="517"/>
    <cellStyle name="强调 3" xfId="518"/>
    <cellStyle name="强调文字颜色 1" xfId="18" builtinId="29" customBuiltin="1"/>
    <cellStyle name="强调文字颜色 1 2" xfId="519"/>
    <cellStyle name="强调文字颜色 1 3" xfId="520"/>
    <cellStyle name="强调文字颜色 1 4" xfId="521"/>
    <cellStyle name="强调文字颜色 1 5" xfId="522"/>
    <cellStyle name="强调文字颜色 1 6" xfId="523"/>
    <cellStyle name="强调文字颜色 1 7" xfId="524"/>
    <cellStyle name="强调文字颜色 1 8" xfId="525"/>
    <cellStyle name="强调文字颜色 1 9" xfId="526"/>
    <cellStyle name="强调文字颜色 2" xfId="22" builtinId="33" customBuiltin="1"/>
    <cellStyle name="强调文字颜色 2 2" xfId="527"/>
    <cellStyle name="强调文字颜色 2 3" xfId="528"/>
    <cellStyle name="强调文字颜色 2 4" xfId="529"/>
    <cellStyle name="强调文字颜色 2 5" xfId="530"/>
    <cellStyle name="强调文字颜色 2 6" xfId="531"/>
    <cellStyle name="强调文字颜色 2 7" xfId="532"/>
    <cellStyle name="强调文字颜色 2 8" xfId="533"/>
    <cellStyle name="强调文字颜色 2 9" xfId="534"/>
    <cellStyle name="强调文字颜色 3" xfId="26" builtinId="37" customBuiltin="1"/>
    <cellStyle name="强调文字颜色 3 2" xfId="535"/>
    <cellStyle name="强调文字颜色 3 3" xfId="536"/>
    <cellStyle name="强调文字颜色 3 4" xfId="537"/>
    <cellStyle name="强调文字颜色 3 5" xfId="538"/>
    <cellStyle name="强调文字颜色 3 6" xfId="539"/>
    <cellStyle name="强调文字颜色 3 7" xfId="540"/>
    <cellStyle name="强调文字颜色 3 8" xfId="541"/>
    <cellStyle name="强调文字颜色 3 9" xfId="542"/>
    <cellStyle name="强调文字颜色 4" xfId="30" builtinId="41" customBuiltin="1"/>
    <cellStyle name="强调文字颜色 4 2" xfId="543"/>
    <cellStyle name="强调文字颜色 4 3" xfId="544"/>
    <cellStyle name="强调文字颜色 4 4" xfId="545"/>
    <cellStyle name="强调文字颜色 4 5" xfId="546"/>
    <cellStyle name="强调文字颜色 4 6" xfId="547"/>
    <cellStyle name="强调文字颜色 4 7" xfId="548"/>
    <cellStyle name="强调文字颜色 4 8" xfId="549"/>
    <cellStyle name="强调文字颜色 4 9" xfId="550"/>
    <cellStyle name="强调文字颜色 5" xfId="34" builtinId="45" customBuiltin="1"/>
    <cellStyle name="强调文字颜色 5 2" xfId="551"/>
    <cellStyle name="强调文字颜色 5 3" xfId="552"/>
    <cellStyle name="强调文字颜色 5 4" xfId="553"/>
    <cellStyle name="强调文字颜色 5 5" xfId="554"/>
    <cellStyle name="强调文字颜色 5 6" xfId="555"/>
    <cellStyle name="强调文字颜色 5 7" xfId="556"/>
    <cellStyle name="强调文字颜色 5 8" xfId="557"/>
    <cellStyle name="强调文字颜色 5 9" xfId="558"/>
    <cellStyle name="强调文字颜色 6" xfId="38" builtinId="49" customBuiltin="1"/>
    <cellStyle name="强调文字颜色 6 2" xfId="559"/>
    <cellStyle name="强调文字颜色 6 3" xfId="560"/>
    <cellStyle name="强调文字颜色 6 4" xfId="561"/>
    <cellStyle name="强调文字颜色 6 5" xfId="562"/>
    <cellStyle name="强调文字颜色 6 6" xfId="563"/>
    <cellStyle name="强调文字颜色 6 7" xfId="564"/>
    <cellStyle name="强调文字颜色 6 8" xfId="565"/>
    <cellStyle name="强调文字颜色 6 9" xfId="566"/>
    <cellStyle name="日期" xfId="567"/>
    <cellStyle name="商品名称" xfId="568"/>
    <cellStyle name="适中" xfId="8" builtinId="28" customBuiltin="1"/>
    <cellStyle name="适中 2" xfId="569"/>
    <cellStyle name="适中 3" xfId="570"/>
    <cellStyle name="适中 4" xfId="571"/>
    <cellStyle name="适中 5" xfId="572"/>
    <cellStyle name="适中 6" xfId="573"/>
    <cellStyle name="适中 7" xfId="574"/>
    <cellStyle name="适中 8" xfId="575"/>
    <cellStyle name="适中 9" xfId="576"/>
    <cellStyle name="输出" xfId="10" builtinId="21" customBuiltin="1"/>
    <cellStyle name="输出 2" xfId="577"/>
    <cellStyle name="输出 2 2" xfId="620"/>
    <cellStyle name="输出 3" xfId="578"/>
    <cellStyle name="输出 3 2" xfId="621"/>
    <cellStyle name="输出 4" xfId="579"/>
    <cellStyle name="输出 4 2" xfId="622"/>
    <cellStyle name="输出 5" xfId="580"/>
    <cellStyle name="输出 5 2" xfId="623"/>
    <cellStyle name="输出 6" xfId="581"/>
    <cellStyle name="输出 6 2" xfId="624"/>
    <cellStyle name="输出 7" xfId="582"/>
    <cellStyle name="输出 7 2" xfId="641"/>
    <cellStyle name="输出 8" xfId="583"/>
    <cellStyle name="输出 8 2" xfId="609"/>
    <cellStyle name="输出 9" xfId="584"/>
    <cellStyle name="输出 9 2" xfId="625"/>
    <cellStyle name="输入" xfId="9" builtinId="20" customBuiltin="1"/>
    <cellStyle name="输入 2" xfId="585"/>
    <cellStyle name="输入 2 2" xfId="664"/>
    <cellStyle name="输入 2 2 2" xfId="690"/>
    <cellStyle name="输入 2 3" xfId="640"/>
    <cellStyle name="输入 3" xfId="586"/>
    <cellStyle name="输入 3 2" xfId="665"/>
    <cellStyle name="输入 3 2 2" xfId="691"/>
    <cellStyle name="输入 3 3" xfId="626"/>
    <cellStyle name="输入 4" xfId="587"/>
    <cellStyle name="输入 4 2" xfId="666"/>
    <cellStyle name="输入 4 2 2" xfId="692"/>
    <cellStyle name="输入 4 3" xfId="627"/>
    <cellStyle name="输入 5" xfId="588"/>
    <cellStyle name="输入 5 2" xfId="667"/>
    <cellStyle name="输入 5 2 2" xfId="693"/>
    <cellStyle name="输入 5 3" xfId="628"/>
    <cellStyle name="输入 6" xfId="589"/>
    <cellStyle name="输入 6 2" xfId="668"/>
    <cellStyle name="输入 6 2 2" xfId="694"/>
    <cellStyle name="输入 6 3" xfId="629"/>
    <cellStyle name="输入 7" xfId="590"/>
    <cellStyle name="输入 7 2" xfId="669"/>
    <cellStyle name="输入 7 2 2" xfId="695"/>
    <cellStyle name="输入 7 3" xfId="630"/>
    <cellStyle name="输入 8" xfId="591"/>
    <cellStyle name="输入 8 2" xfId="670"/>
    <cellStyle name="输入 8 2 2" xfId="696"/>
    <cellStyle name="输入 8 3" xfId="631"/>
    <cellStyle name="输入 9" xfId="592"/>
    <cellStyle name="输入 9 2" xfId="671"/>
    <cellStyle name="输入 9 2 2" xfId="697"/>
    <cellStyle name="输入 9 3" xfId="49"/>
    <cellStyle name="数量" xfId="593"/>
    <cellStyle name="样式 1" xfId="594"/>
    <cellStyle name="昗弨_Pacific Region P&amp;L" xfId="595"/>
    <cellStyle name="寘嬫愗傝 [0.00]_Region Orders (2)" xfId="596"/>
    <cellStyle name="寘嬫愗傝_Region Orders (2)" xfId="597"/>
    <cellStyle name="注释" xfId="15" builtinId="10" customBuiltin="1"/>
    <cellStyle name="注释 2" xfId="598"/>
    <cellStyle name="注释 2 2" xfId="632"/>
    <cellStyle name="注释 3" xfId="599"/>
    <cellStyle name="注释 3 2" xfId="633"/>
    <cellStyle name="注释 4" xfId="600"/>
    <cellStyle name="注释 4 2" xfId="634"/>
    <cellStyle name="注释 5" xfId="601"/>
    <cellStyle name="注释 5 2" xfId="635"/>
    <cellStyle name="注释 6" xfId="602"/>
    <cellStyle name="注释 6 2" xfId="636"/>
    <cellStyle name="注释 7" xfId="603"/>
    <cellStyle name="注释 7 2" xfId="608"/>
    <cellStyle name="注释 8" xfId="604"/>
    <cellStyle name="注释 8 2" xfId="637"/>
    <cellStyle name="注释 9" xfId="605"/>
    <cellStyle name="注释 9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P10" sqref="P10"/>
    </sheetView>
  </sheetViews>
  <sheetFormatPr defaultRowHeight="15"/>
  <cols>
    <col min="1" max="1" width="4.375" style="8" customWidth="1"/>
    <col min="2" max="2" width="8.25" style="8" customWidth="1"/>
    <col min="3" max="3" width="17.75" style="8" customWidth="1"/>
    <col min="4" max="4" width="5.875" style="8" customWidth="1"/>
    <col min="5" max="5" width="6.375" style="4" customWidth="1"/>
    <col min="6" max="6" width="6.125" style="8" customWidth="1"/>
    <col min="7" max="7" width="6.625" style="8" customWidth="1"/>
    <col min="8" max="8" width="6.75" style="8" customWidth="1"/>
    <col min="9" max="9" width="6.875" style="8" customWidth="1"/>
    <col min="10" max="10" width="8.375" style="8" customWidth="1"/>
    <col min="11" max="11" width="10.125" style="8" customWidth="1"/>
    <col min="12" max="12" width="10.5" style="4" customWidth="1"/>
  </cols>
  <sheetData>
    <row r="1" spans="1:12" ht="38.25" customHeight="1">
      <c r="A1" s="21" t="s">
        <v>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9" customFormat="1" ht="11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45.75" customHeight="1">
      <c r="A3" s="14" t="s">
        <v>37</v>
      </c>
      <c r="B3" s="14" t="s">
        <v>38</v>
      </c>
      <c r="C3" s="14" t="s">
        <v>39</v>
      </c>
      <c r="D3" s="14" t="s">
        <v>40</v>
      </c>
      <c r="E3" s="14" t="s">
        <v>41</v>
      </c>
      <c r="F3" s="14" t="s">
        <v>42</v>
      </c>
      <c r="G3" s="14" t="s">
        <v>43</v>
      </c>
      <c r="H3" s="14" t="s">
        <v>44</v>
      </c>
      <c r="I3" s="14" t="s">
        <v>45</v>
      </c>
      <c r="J3" s="14" t="s">
        <v>46</v>
      </c>
      <c r="K3" s="14" t="s">
        <v>47</v>
      </c>
      <c r="L3" s="16" t="s">
        <v>48</v>
      </c>
    </row>
    <row r="4" spans="1:12" ht="22.5" customHeight="1">
      <c r="A4" s="13">
        <v>1</v>
      </c>
      <c r="B4" s="12" t="s">
        <v>54</v>
      </c>
      <c r="C4" s="12" t="s">
        <v>3</v>
      </c>
      <c r="D4" s="11">
        <v>345</v>
      </c>
      <c r="E4" s="7">
        <v>85.800000000000011</v>
      </c>
      <c r="F4" s="10">
        <v>88</v>
      </c>
      <c r="G4" s="17">
        <f t="shared" ref="G4:G25" si="0">E4+F4</f>
        <v>173.8</v>
      </c>
      <c r="H4" s="13">
        <f t="shared" ref="H4:H25" si="1">D4*0.2*0.6+G4*0.5*0.4</f>
        <v>76.16</v>
      </c>
      <c r="I4" s="13" t="s">
        <v>55</v>
      </c>
      <c r="J4" s="9" t="s">
        <v>21</v>
      </c>
      <c r="K4" s="5" t="s">
        <v>51</v>
      </c>
      <c r="L4" s="6" t="s">
        <v>74</v>
      </c>
    </row>
    <row r="5" spans="1:12" ht="22.5" customHeight="1">
      <c r="A5" s="13">
        <v>2</v>
      </c>
      <c r="B5" s="12" t="s">
        <v>53</v>
      </c>
      <c r="C5" s="12" t="s">
        <v>2</v>
      </c>
      <c r="D5" s="11">
        <v>362</v>
      </c>
      <c r="E5" s="7">
        <v>82.8</v>
      </c>
      <c r="F5" s="10">
        <v>61</v>
      </c>
      <c r="G5" s="17">
        <f t="shared" si="0"/>
        <v>143.80000000000001</v>
      </c>
      <c r="H5" s="13">
        <f t="shared" si="1"/>
        <v>72.200000000000017</v>
      </c>
      <c r="I5" s="13" t="s">
        <v>50</v>
      </c>
      <c r="J5" s="9" t="s">
        <v>21</v>
      </c>
      <c r="K5" s="5" t="s">
        <v>51</v>
      </c>
      <c r="L5" s="6" t="s">
        <v>74</v>
      </c>
    </row>
    <row r="6" spans="1:12" ht="22.5" customHeight="1">
      <c r="A6" s="13">
        <v>3</v>
      </c>
      <c r="B6" s="12" t="s">
        <v>52</v>
      </c>
      <c r="C6" s="12" t="s">
        <v>1</v>
      </c>
      <c r="D6" s="11">
        <v>344</v>
      </c>
      <c r="E6" s="7">
        <v>86.8</v>
      </c>
      <c r="F6" s="10">
        <v>64</v>
      </c>
      <c r="G6" s="17">
        <f t="shared" si="0"/>
        <v>150.80000000000001</v>
      </c>
      <c r="H6" s="13">
        <f t="shared" si="1"/>
        <v>71.44</v>
      </c>
      <c r="I6" s="13" t="s">
        <v>50</v>
      </c>
      <c r="J6" s="9" t="s">
        <v>21</v>
      </c>
      <c r="K6" s="5" t="s">
        <v>51</v>
      </c>
      <c r="L6" s="6" t="s">
        <v>74</v>
      </c>
    </row>
    <row r="7" spans="1:12" ht="22.5" customHeight="1">
      <c r="A7" s="13">
        <v>4</v>
      </c>
      <c r="B7" s="12" t="s">
        <v>67</v>
      </c>
      <c r="C7" s="12" t="s">
        <v>10</v>
      </c>
      <c r="D7" s="11">
        <v>309</v>
      </c>
      <c r="E7" s="7">
        <v>85</v>
      </c>
      <c r="F7" s="10">
        <v>85</v>
      </c>
      <c r="G7" s="17">
        <f t="shared" si="0"/>
        <v>170</v>
      </c>
      <c r="H7" s="13">
        <f t="shared" si="1"/>
        <v>71.08</v>
      </c>
      <c r="I7" s="13" t="s">
        <v>68</v>
      </c>
      <c r="J7" s="9" t="s">
        <v>21</v>
      </c>
      <c r="K7" s="5" t="s">
        <v>51</v>
      </c>
      <c r="L7" s="6" t="s">
        <v>74</v>
      </c>
    </row>
    <row r="8" spans="1:12" ht="22.5" customHeight="1">
      <c r="A8" s="13">
        <v>5</v>
      </c>
      <c r="B8" s="12" t="s">
        <v>56</v>
      </c>
      <c r="C8" s="12" t="s">
        <v>4</v>
      </c>
      <c r="D8" s="11">
        <v>295</v>
      </c>
      <c r="E8" s="7">
        <v>93.2</v>
      </c>
      <c r="F8" s="10">
        <v>85</v>
      </c>
      <c r="G8" s="17">
        <f t="shared" si="0"/>
        <v>178.2</v>
      </c>
      <c r="H8" s="13">
        <f t="shared" si="1"/>
        <v>71.039999999999992</v>
      </c>
      <c r="I8" s="13" t="s">
        <v>57</v>
      </c>
      <c r="J8" s="9" t="s">
        <v>21</v>
      </c>
      <c r="K8" s="5" t="s">
        <v>51</v>
      </c>
      <c r="L8" s="6" t="s">
        <v>74</v>
      </c>
    </row>
    <row r="9" spans="1:12" ht="22.5" customHeight="1">
      <c r="A9" s="13">
        <v>6</v>
      </c>
      <c r="B9" s="12" t="s">
        <v>58</v>
      </c>
      <c r="C9" s="12" t="s">
        <v>5</v>
      </c>
      <c r="D9" s="11">
        <v>297</v>
      </c>
      <c r="E9" s="7">
        <v>84.4</v>
      </c>
      <c r="F9" s="10">
        <v>92</v>
      </c>
      <c r="G9" s="17">
        <f t="shared" si="0"/>
        <v>176.4</v>
      </c>
      <c r="H9" s="13">
        <f t="shared" si="1"/>
        <v>70.92</v>
      </c>
      <c r="I9" s="13" t="s">
        <v>59</v>
      </c>
      <c r="J9" s="9" t="s">
        <v>21</v>
      </c>
      <c r="K9" s="5" t="s">
        <v>51</v>
      </c>
      <c r="L9" s="6" t="s">
        <v>74</v>
      </c>
    </row>
    <row r="10" spans="1:12" ht="22.5" customHeight="1">
      <c r="A10" s="13">
        <v>7</v>
      </c>
      <c r="B10" s="12" t="s">
        <v>65</v>
      </c>
      <c r="C10" s="12" t="s">
        <v>9</v>
      </c>
      <c r="D10" s="11">
        <v>334</v>
      </c>
      <c r="E10" s="7">
        <v>84.2</v>
      </c>
      <c r="F10" s="10">
        <v>70</v>
      </c>
      <c r="G10" s="17">
        <f t="shared" si="0"/>
        <v>154.19999999999999</v>
      </c>
      <c r="H10" s="13">
        <f t="shared" si="1"/>
        <v>70.92</v>
      </c>
      <c r="I10" s="13" t="s">
        <v>66</v>
      </c>
      <c r="J10" s="9" t="s">
        <v>21</v>
      </c>
      <c r="K10" s="5" t="s">
        <v>51</v>
      </c>
      <c r="L10" s="6" t="s">
        <v>74</v>
      </c>
    </row>
    <row r="11" spans="1:12" ht="22.5" customHeight="1">
      <c r="A11" s="13">
        <v>8</v>
      </c>
      <c r="B11" s="12" t="s">
        <v>63</v>
      </c>
      <c r="C11" s="12" t="s">
        <v>8</v>
      </c>
      <c r="D11" s="11">
        <v>295</v>
      </c>
      <c r="E11" s="7">
        <v>81.8</v>
      </c>
      <c r="F11" s="10">
        <v>91</v>
      </c>
      <c r="G11" s="17">
        <f t="shared" si="0"/>
        <v>172.8</v>
      </c>
      <c r="H11" s="13">
        <f t="shared" si="1"/>
        <v>69.960000000000008</v>
      </c>
      <c r="I11" s="13" t="s">
        <v>64</v>
      </c>
      <c r="J11" s="9" t="s">
        <v>21</v>
      </c>
      <c r="K11" s="5" t="s">
        <v>51</v>
      </c>
      <c r="L11" s="6" t="s">
        <v>74</v>
      </c>
    </row>
    <row r="12" spans="1:12" ht="22.5" customHeight="1">
      <c r="A12" s="13">
        <v>9</v>
      </c>
      <c r="B12" s="12" t="s">
        <v>49</v>
      </c>
      <c r="C12" s="12" t="s">
        <v>0</v>
      </c>
      <c r="D12" s="11">
        <v>293</v>
      </c>
      <c r="E12" s="7">
        <v>87.6</v>
      </c>
      <c r="F12" s="10">
        <v>85</v>
      </c>
      <c r="G12" s="17">
        <f t="shared" si="0"/>
        <v>172.6</v>
      </c>
      <c r="H12" s="13">
        <f t="shared" si="1"/>
        <v>69.680000000000007</v>
      </c>
      <c r="I12" s="13" t="s">
        <v>50</v>
      </c>
      <c r="J12" s="9" t="s">
        <v>21</v>
      </c>
      <c r="K12" s="5" t="s">
        <v>51</v>
      </c>
      <c r="L12" s="6" t="s">
        <v>74</v>
      </c>
    </row>
    <row r="13" spans="1:12" ht="22.5" customHeight="1">
      <c r="A13" s="13">
        <v>10</v>
      </c>
      <c r="B13" s="27" t="s">
        <v>73</v>
      </c>
      <c r="C13" s="12" t="s">
        <v>7</v>
      </c>
      <c r="D13" s="11">
        <v>315</v>
      </c>
      <c r="E13" s="7">
        <v>85.4</v>
      </c>
      <c r="F13" s="10">
        <v>69</v>
      </c>
      <c r="G13" s="17">
        <f t="shared" si="0"/>
        <v>154.4</v>
      </c>
      <c r="H13" s="13">
        <f t="shared" si="1"/>
        <v>68.680000000000007</v>
      </c>
      <c r="I13" s="13" t="s">
        <v>62</v>
      </c>
      <c r="J13" s="9" t="s">
        <v>21</v>
      </c>
      <c r="K13" s="5" t="s">
        <v>51</v>
      </c>
      <c r="L13" s="6"/>
    </row>
    <row r="14" spans="1:12" ht="22.5" customHeight="1">
      <c r="A14" s="13">
        <v>11</v>
      </c>
      <c r="B14" s="12" t="s">
        <v>60</v>
      </c>
      <c r="C14" s="12" t="s">
        <v>6</v>
      </c>
      <c r="D14" s="11">
        <v>290</v>
      </c>
      <c r="E14" s="7">
        <v>78.599999999999994</v>
      </c>
      <c r="F14" s="10">
        <v>61</v>
      </c>
      <c r="G14" s="17">
        <f t="shared" si="0"/>
        <v>139.6</v>
      </c>
      <c r="H14" s="13">
        <f t="shared" si="1"/>
        <v>62.72</v>
      </c>
      <c r="I14" s="13" t="s">
        <v>61</v>
      </c>
      <c r="J14" s="9" t="s">
        <v>21</v>
      </c>
      <c r="K14" s="5" t="s">
        <v>51</v>
      </c>
      <c r="L14" s="6"/>
    </row>
    <row r="15" spans="1:12" s="19" customFormat="1" ht="15.75" customHeigh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</row>
    <row r="16" spans="1:12" ht="22.5" customHeight="1">
      <c r="A16" s="13">
        <v>1</v>
      </c>
      <c r="B16" s="11" t="s">
        <v>30</v>
      </c>
      <c r="C16" s="11" t="s">
        <v>18</v>
      </c>
      <c r="D16" s="11">
        <v>350</v>
      </c>
      <c r="E16" s="7">
        <v>84.8</v>
      </c>
      <c r="F16" s="18">
        <v>94</v>
      </c>
      <c r="G16" s="17">
        <f t="shared" si="0"/>
        <v>178.8</v>
      </c>
      <c r="H16" s="13">
        <f t="shared" si="1"/>
        <v>77.760000000000005</v>
      </c>
      <c r="I16" s="13" t="s">
        <v>71</v>
      </c>
      <c r="J16" s="9" t="s">
        <v>22</v>
      </c>
      <c r="K16" s="5" t="s">
        <v>69</v>
      </c>
      <c r="L16" s="6" t="s">
        <v>74</v>
      </c>
    </row>
    <row r="17" spans="1:12" ht="22.5" customHeight="1">
      <c r="A17" s="13">
        <v>2</v>
      </c>
      <c r="B17" s="11" t="s">
        <v>29</v>
      </c>
      <c r="C17" s="11" t="s">
        <v>17</v>
      </c>
      <c r="D17" s="11">
        <v>354</v>
      </c>
      <c r="E17" s="7">
        <v>90.6</v>
      </c>
      <c r="F17" s="15">
        <v>81</v>
      </c>
      <c r="G17" s="17">
        <f t="shared" si="0"/>
        <v>171.6</v>
      </c>
      <c r="H17" s="13">
        <f t="shared" si="1"/>
        <v>76.8</v>
      </c>
      <c r="I17" s="13" t="s">
        <v>59</v>
      </c>
      <c r="J17" s="9" t="s">
        <v>22</v>
      </c>
      <c r="K17" s="5" t="s">
        <v>69</v>
      </c>
      <c r="L17" s="6" t="s">
        <v>74</v>
      </c>
    </row>
    <row r="18" spans="1:12" ht="22.5" customHeight="1">
      <c r="A18" s="13">
        <v>3</v>
      </c>
      <c r="B18" s="11" t="s">
        <v>26</v>
      </c>
      <c r="C18" s="11" t="s">
        <v>14</v>
      </c>
      <c r="D18" s="11">
        <v>346</v>
      </c>
      <c r="E18" s="7">
        <v>82.4</v>
      </c>
      <c r="F18" s="15">
        <v>86</v>
      </c>
      <c r="G18" s="17">
        <f t="shared" si="0"/>
        <v>168.4</v>
      </c>
      <c r="H18" s="13">
        <f t="shared" si="1"/>
        <v>75.2</v>
      </c>
      <c r="I18" s="13" t="s">
        <v>59</v>
      </c>
      <c r="J18" s="9" t="s">
        <v>22</v>
      </c>
      <c r="K18" s="5" t="s">
        <v>69</v>
      </c>
      <c r="L18" s="6" t="s">
        <v>74</v>
      </c>
    </row>
    <row r="19" spans="1:12" ht="22.5" customHeight="1">
      <c r="A19" s="13">
        <v>4</v>
      </c>
      <c r="B19" s="11" t="s">
        <v>25</v>
      </c>
      <c r="C19" s="11" t="s">
        <v>13</v>
      </c>
      <c r="D19" s="11">
        <v>314</v>
      </c>
      <c r="E19" s="7">
        <v>89.800000000000011</v>
      </c>
      <c r="F19" s="15">
        <v>92</v>
      </c>
      <c r="G19" s="17">
        <f t="shared" si="0"/>
        <v>181.8</v>
      </c>
      <c r="H19" s="13">
        <f t="shared" si="1"/>
        <v>74.040000000000006</v>
      </c>
      <c r="I19" s="13" t="s">
        <v>59</v>
      </c>
      <c r="J19" s="9" t="s">
        <v>22</v>
      </c>
      <c r="K19" s="5" t="s">
        <v>69</v>
      </c>
      <c r="L19" s="6" t="s">
        <v>74</v>
      </c>
    </row>
    <row r="20" spans="1:12" ht="22.5" customHeight="1">
      <c r="A20" s="13">
        <v>5</v>
      </c>
      <c r="B20" s="11" t="s">
        <v>24</v>
      </c>
      <c r="C20" s="11" t="s">
        <v>12</v>
      </c>
      <c r="D20" s="11">
        <v>322</v>
      </c>
      <c r="E20" s="7">
        <v>91.4</v>
      </c>
      <c r="F20" s="15">
        <v>83</v>
      </c>
      <c r="G20" s="17">
        <f t="shared" si="0"/>
        <v>174.4</v>
      </c>
      <c r="H20" s="13">
        <f t="shared" si="1"/>
        <v>73.52000000000001</v>
      </c>
      <c r="I20" s="13" t="s">
        <v>59</v>
      </c>
      <c r="J20" s="9" t="s">
        <v>22</v>
      </c>
      <c r="K20" s="5" t="s">
        <v>69</v>
      </c>
      <c r="L20" s="6" t="s">
        <v>74</v>
      </c>
    </row>
    <row r="21" spans="1:12" s="1" customFormat="1" ht="22.5" customHeight="1">
      <c r="A21" s="13">
        <v>6</v>
      </c>
      <c r="B21" s="11" t="s">
        <v>32</v>
      </c>
      <c r="C21" s="11" t="s">
        <v>20</v>
      </c>
      <c r="D21" s="11">
        <v>309</v>
      </c>
      <c r="E21" s="7">
        <v>87</v>
      </c>
      <c r="F21" s="15">
        <v>93</v>
      </c>
      <c r="G21" s="17">
        <f t="shared" si="0"/>
        <v>180</v>
      </c>
      <c r="H21" s="13">
        <f t="shared" si="1"/>
        <v>73.08</v>
      </c>
      <c r="I21" s="13" t="s">
        <v>59</v>
      </c>
      <c r="J21" s="9" t="s">
        <v>22</v>
      </c>
      <c r="K21" s="5" t="s">
        <v>69</v>
      </c>
      <c r="L21" s="6" t="s">
        <v>74</v>
      </c>
    </row>
    <row r="22" spans="1:12" s="1" customFormat="1" ht="22.5" customHeight="1">
      <c r="A22" s="13">
        <v>7</v>
      </c>
      <c r="B22" s="11" t="s">
        <v>28</v>
      </c>
      <c r="C22" s="11" t="s">
        <v>16</v>
      </c>
      <c r="D22" s="11">
        <v>315</v>
      </c>
      <c r="E22" s="7">
        <v>84.6</v>
      </c>
      <c r="F22" s="15">
        <v>89</v>
      </c>
      <c r="G22" s="17">
        <f t="shared" si="0"/>
        <v>173.6</v>
      </c>
      <c r="H22" s="13">
        <f t="shared" si="1"/>
        <v>72.52</v>
      </c>
      <c r="I22" s="13" t="s">
        <v>59</v>
      </c>
      <c r="J22" s="9" t="s">
        <v>22</v>
      </c>
      <c r="K22" s="5" t="s">
        <v>69</v>
      </c>
      <c r="L22" s="6" t="s">
        <v>74</v>
      </c>
    </row>
    <row r="23" spans="1:12" s="1" customFormat="1" ht="22.5" customHeight="1">
      <c r="A23" s="13">
        <v>8</v>
      </c>
      <c r="B23" s="11" t="s">
        <v>27</v>
      </c>
      <c r="C23" s="11" t="s">
        <v>15</v>
      </c>
      <c r="D23" s="11">
        <v>291</v>
      </c>
      <c r="E23" s="7">
        <v>89.2</v>
      </c>
      <c r="F23" s="15">
        <v>96</v>
      </c>
      <c r="G23" s="17">
        <f t="shared" si="0"/>
        <v>185.2</v>
      </c>
      <c r="H23" s="13">
        <f t="shared" si="1"/>
        <v>71.960000000000008</v>
      </c>
      <c r="I23" s="13" t="s">
        <v>70</v>
      </c>
      <c r="J23" s="9" t="s">
        <v>22</v>
      </c>
      <c r="K23" s="5" t="s">
        <v>69</v>
      </c>
      <c r="L23" s="6" t="s">
        <v>74</v>
      </c>
    </row>
    <row r="24" spans="1:12" s="1" customFormat="1" ht="22.5" customHeight="1">
      <c r="A24" s="13">
        <v>9</v>
      </c>
      <c r="B24" s="11" t="s">
        <v>31</v>
      </c>
      <c r="C24" s="11" t="s">
        <v>19</v>
      </c>
      <c r="D24" s="11">
        <v>294</v>
      </c>
      <c r="E24" s="7">
        <v>89.800000000000011</v>
      </c>
      <c r="F24" s="15">
        <v>91</v>
      </c>
      <c r="G24" s="17">
        <f t="shared" si="0"/>
        <v>180.8</v>
      </c>
      <c r="H24" s="13">
        <f t="shared" si="1"/>
        <v>71.44</v>
      </c>
      <c r="I24" s="13" t="s">
        <v>72</v>
      </c>
      <c r="J24" s="9" t="s">
        <v>22</v>
      </c>
      <c r="K24" s="5" t="s">
        <v>69</v>
      </c>
      <c r="L24" s="6" t="s">
        <v>74</v>
      </c>
    </row>
    <row r="25" spans="1:12" ht="22.5" customHeight="1">
      <c r="A25" s="13">
        <v>10</v>
      </c>
      <c r="B25" s="11" t="s">
        <v>23</v>
      </c>
      <c r="C25" s="11" t="s">
        <v>11</v>
      </c>
      <c r="D25" s="11">
        <v>326</v>
      </c>
      <c r="E25" s="7">
        <v>71.2</v>
      </c>
      <c r="F25" s="15">
        <v>80</v>
      </c>
      <c r="G25" s="17">
        <f t="shared" si="0"/>
        <v>151.19999999999999</v>
      </c>
      <c r="H25" s="13">
        <f t="shared" si="1"/>
        <v>69.36</v>
      </c>
      <c r="I25" s="13" t="s">
        <v>62</v>
      </c>
      <c r="J25" s="9" t="s">
        <v>22</v>
      </c>
      <c r="K25" s="5" t="s">
        <v>69</v>
      </c>
      <c r="L25" s="6"/>
    </row>
    <row r="27" spans="1:12" ht="18.75">
      <c r="K27" s="22">
        <v>43565</v>
      </c>
      <c r="L27" s="22"/>
    </row>
    <row r="29" spans="1:12" ht="19.5">
      <c r="B29" s="2" t="s">
        <v>33</v>
      </c>
      <c r="C29" s="2"/>
      <c r="D29" s="2"/>
      <c r="E29" s="3"/>
      <c r="F29" s="2"/>
      <c r="G29" s="2"/>
      <c r="H29" s="2"/>
    </row>
    <row r="30" spans="1:12" ht="19.5">
      <c r="B30" s="2"/>
      <c r="C30" s="20" t="s">
        <v>34</v>
      </c>
      <c r="D30" s="20"/>
      <c r="E30" s="20"/>
      <c r="F30" s="20"/>
      <c r="G30" s="3"/>
      <c r="H30" s="2"/>
    </row>
    <row r="31" spans="1:12" ht="19.5">
      <c r="C31" s="20" t="s">
        <v>75</v>
      </c>
      <c r="D31" s="20"/>
      <c r="E31" s="20"/>
      <c r="F31" s="20"/>
      <c r="G31" s="2"/>
      <c r="H31" s="2"/>
    </row>
    <row r="32" spans="1:12" ht="19.5">
      <c r="C32" s="20" t="s">
        <v>35</v>
      </c>
      <c r="D32" s="20"/>
      <c r="E32" s="20"/>
      <c r="F32" s="2"/>
      <c r="G32" s="2"/>
      <c r="H32" s="2"/>
    </row>
    <row r="33" spans="3:8" ht="19.5">
      <c r="C33" s="20" t="s">
        <v>36</v>
      </c>
      <c r="D33" s="20"/>
      <c r="E33" s="20"/>
      <c r="F33" s="2"/>
      <c r="G33" s="2"/>
      <c r="H33" s="2"/>
    </row>
  </sheetData>
  <sortState ref="A15:L24">
    <sortCondition descending="1" ref="H15:H24"/>
  </sortState>
  <mergeCells count="8">
    <mergeCell ref="C33:E33"/>
    <mergeCell ref="C31:F31"/>
    <mergeCell ref="C30:F30"/>
    <mergeCell ref="C32:E32"/>
    <mergeCell ref="A1:L1"/>
    <mergeCell ref="K27:L27"/>
    <mergeCell ref="A2:L2"/>
    <mergeCell ref="A15:L15"/>
  </mergeCells>
  <phoneticPr fontId="19" type="noConversion"/>
  <pageMargins left="0.31496062992125984" right="0.11811023622047245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asva-</dc:creator>
  <cp:lastModifiedBy>yy</cp:lastModifiedBy>
  <cp:lastPrinted>2019-04-10T07:16:13Z</cp:lastPrinted>
  <dcterms:created xsi:type="dcterms:W3CDTF">2019-04-09T02:40:25Z</dcterms:created>
  <dcterms:modified xsi:type="dcterms:W3CDTF">2019-04-10T07:17:14Z</dcterms:modified>
</cp:coreProperties>
</file>